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55" windowWidth="19455" windowHeight="7620"/>
  </bookViews>
  <sheets>
    <sheet name="HS" sheetId="3" r:id="rId1"/>
    <sheet name="UPS" sheetId="2" r:id="rId2"/>
    <sheet name="PS" sheetId="1" r:id="rId3"/>
  </sheets>
  <definedNames>
    <definedName name="_xlnm._FilterDatabase" localSheetId="0" hidden="1">HS!$A$3:$K$12</definedName>
    <definedName name="_xlnm._FilterDatabase" localSheetId="2" hidden="1">PS!$A$3:$N$43</definedName>
    <definedName name="_xlnm._FilterDatabase" localSheetId="1" hidden="1">UPS!$A$3:$H$10</definedName>
    <definedName name="_xlnm.Print_Titles" localSheetId="0">HS!$A$2:$IV$3</definedName>
    <definedName name="_xlnm.Print_Titles" localSheetId="2">PS!$2:$3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" i="2"/>
  <c r="A5" s="1"/>
  <c r="A6" s="1"/>
  <c r="A7" s="1"/>
  <c r="A8" s="1"/>
  <c r="A9" s="1"/>
  <c r="A10" s="1"/>
  <c r="A5" i="3"/>
  <c r="A6" s="1"/>
  <c r="A7" s="1"/>
  <c r="A8" s="1"/>
  <c r="A9" s="1"/>
  <c r="A10" s="1"/>
  <c r="A11" s="1"/>
  <c r="A12" s="1"/>
  <c r="I4"/>
  <c r="I5"/>
  <c r="I6"/>
  <c r="I7"/>
  <c r="I8"/>
  <c r="I9"/>
  <c r="I10"/>
  <c r="I11"/>
  <c r="I12"/>
</calcChain>
</file>

<file path=xl/sharedStrings.xml><?xml version="1.0" encoding="utf-8"?>
<sst xmlns="http://schemas.openxmlformats.org/spreadsheetml/2006/main" count="151" uniqueCount="88">
  <si>
    <t>PROFORMA FOR PRIMARY SCHOOLS</t>
  </si>
  <si>
    <t>Common SL.NO</t>
  </si>
  <si>
    <t>NAME 
OF THE 
MANDAL</t>
  </si>
  <si>
    <t>NAME 
OF THE 
SCHOOL</t>
  </si>
  <si>
    <t>UDISE CODE</t>
  </si>
  <si>
    <t>ENROLLMENT AS PER UDISE</t>
  </si>
  <si>
    <t>NO.OF PERSONS WORKING</t>
  </si>
  <si>
    <t>Requirement as per RTE  as per UDISE enrollment</t>
  </si>
  <si>
    <t>Surplus/Defficiet/No Requirement as per UDISE</t>
  </si>
  <si>
    <t>LFL-HM</t>
  </si>
  <si>
    <t>SGT</t>
  </si>
  <si>
    <t>TOTAL</t>
  </si>
  <si>
    <t>Nandigama</t>
  </si>
  <si>
    <t>MPPS PEDDAVARAM MAIN</t>
  </si>
  <si>
    <t>MPPS CHPALEM MAIN</t>
  </si>
  <si>
    <t>MPPS CHKPALEM ST</t>
  </si>
  <si>
    <t>MPPS  KBKVPALEM</t>
  </si>
  <si>
    <t>MPPS KAMMAVARI PALEM</t>
  </si>
  <si>
    <t>MPPS PEDDAVARAM W</t>
  </si>
  <si>
    <t>MPPS THAKKELLAPADU M</t>
  </si>
  <si>
    <t>MPPS THAKKELLAPADU W</t>
  </si>
  <si>
    <t>MPPS LATCHAPALEM</t>
  </si>
  <si>
    <t>MPPS MUNAGACHERLA</t>
  </si>
  <si>
    <t>MPPS NANDIGAMA NC</t>
  </si>
  <si>
    <t>MPPS URDU E NANDIGAMA</t>
  </si>
  <si>
    <t>MPPS  URDUW NANDIGAMA</t>
  </si>
  <si>
    <t>MPPS RYTHUPETA NANDIGAMA</t>
  </si>
  <si>
    <t>MPPS NEHRU NAGAR NANDIGAMA</t>
  </si>
  <si>
    <t>MPPS HANUMANTHUPALEM</t>
  </si>
  <si>
    <t>MPPS ANASAGARAM</t>
  </si>
  <si>
    <t>MPPS MAGALLU HW</t>
  </si>
  <si>
    <t>MPPS MAGALLU M</t>
  </si>
  <si>
    <t>MPPS R RPALLI URDU</t>
  </si>
  <si>
    <t>MPPS JONNALAGADDA (MAIN)</t>
  </si>
  <si>
    <t>MPPS JONNALAGADDA SC Colony</t>
  </si>
  <si>
    <t>MPPS KONATHAMATMAKURU</t>
  </si>
  <si>
    <t>MPPS THORRAGUDIPADU</t>
  </si>
  <si>
    <t>MPPS RUDRAVARAM M</t>
  </si>
  <si>
    <t>MPPS URDU PALLAGIRI</t>
  </si>
  <si>
    <t>MPPS RAGHAVAPURAM</t>
  </si>
  <si>
    <t>MPPS AMBARUPETA M</t>
  </si>
  <si>
    <t>MPPS AMBARUPETA HW</t>
  </si>
  <si>
    <t>MPPS LINGALAPADU M</t>
  </si>
  <si>
    <t>MPPS LINGALAPADU HW</t>
  </si>
  <si>
    <t>MPPS K.VPADU HW</t>
  </si>
  <si>
    <t>MPPS ITHAVARAM M</t>
  </si>
  <si>
    <t>MPPS ITHAVARAM W</t>
  </si>
  <si>
    <t>MPPS K.KANCHELA</t>
  </si>
  <si>
    <t>MPPS RUDRAVARAM S</t>
  </si>
  <si>
    <t>MPPS OB NANDIGAMA</t>
  </si>
  <si>
    <t>MPPS DVR COLONY NANDIGAMA</t>
  </si>
  <si>
    <t>MPPS DAMULURU</t>
  </si>
  <si>
    <t>MPPS ADIVIRAVULAPADU</t>
  </si>
  <si>
    <t>PROFORMA FOR UPPER PRIMARY SCHOOLS</t>
  </si>
  <si>
    <t>SL.NO</t>
  </si>
  <si>
    <t>NAME OF THE SCHOOL</t>
  </si>
  <si>
    <t>TOTAL ENROLLMENT AS PER UDISE</t>
  </si>
  <si>
    <t>TOTAL WORKING TEACHERS</t>
  </si>
  <si>
    <t xml:space="preserve">Total School </t>
  </si>
  <si>
    <t>MPUPS SOMAVARAM</t>
  </si>
  <si>
    <t>MPUPS GOLLAMUDI</t>
  </si>
  <si>
    <t>MPUPS PALLAGIRI</t>
  </si>
  <si>
    <t>MPUPS KETHAVEERUNIPADU</t>
  </si>
  <si>
    <t>MPUPS KANCHELA</t>
  </si>
  <si>
    <t>MPUPS CHANDAPURAM</t>
  </si>
  <si>
    <t>MPUPS R.RPALLE</t>
  </si>
  <si>
    <t>MPUPS KONDURU</t>
  </si>
  <si>
    <t>Success</t>
  </si>
  <si>
    <t>ZPHS NANDIGAMA</t>
  </si>
  <si>
    <t>NANDIGAMA</t>
  </si>
  <si>
    <t>ZPHS LINGALAPADU</t>
  </si>
  <si>
    <t>ZPHS ITHAVARAM</t>
  </si>
  <si>
    <t>ZPHS MAGALLU</t>
  </si>
  <si>
    <t>ZPHS ANASAGARAM</t>
  </si>
  <si>
    <t>ZPHS KONATHAMATMAKURU</t>
  </si>
  <si>
    <t>ZPHS PEDAVARAM</t>
  </si>
  <si>
    <t>ZPHS RUDRAVARAM</t>
  </si>
  <si>
    <t>ZPHS JONNALAGADDA</t>
  </si>
  <si>
    <t>Diff Total as per GO.55</t>
  </si>
  <si>
    <t>AS Per GO 55 Total</t>
  </si>
  <si>
    <t>Working</t>
  </si>
  <si>
    <t xml:space="preserve">Grand Total For Students </t>
  </si>
  <si>
    <t>Success Schools</t>
  </si>
  <si>
    <t>SCHNAME</t>
  </si>
  <si>
    <t>SCHCD</t>
  </si>
  <si>
    <t>MANDAL</t>
  </si>
  <si>
    <t>Sl.No</t>
  </si>
  <si>
    <t xml:space="preserve">KRISHNA DISTRICT WORK ADJUSTMENT LIST OF HIGH SCHOOLS AS PER GO.55 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</si>
</sst>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6" fillId="0" borderId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0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9" fillId="0" borderId="1" xfId="0" applyFont="1" applyBorder="1" applyAlignment="1"/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3"/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shrinkToFit="1"/>
    </xf>
    <xf numFmtId="0" fontId="5" fillId="0" borderId="2" xfId="3" applyFont="1" applyBorder="1" applyAlignment="1">
      <alignment horizontal="center" vertical="center" textRotation="90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vertical="center" textRotation="90" wrapText="1"/>
    </xf>
    <xf numFmtId="0" fontId="11" fillId="0" borderId="1" xfId="3" applyFont="1" applyBorder="1" applyAlignment="1">
      <alignment horizontal="center" vertical="center" wrapText="1"/>
    </xf>
    <xf numFmtId="0" fontId="11" fillId="0" borderId="0" xfId="3" applyFont="1"/>
    <xf numFmtId="0" fontId="2" fillId="0" borderId="1" xfId="3" applyBorder="1"/>
    <xf numFmtId="0" fontId="8" fillId="0" borderId="1" xfId="3" applyFont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shrinkToFit="1"/>
    </xf>
    <xf numFmtId="0" fontId="7" fillId="0" borderId="1" xfId="3" applyFont="1" applyFill="1" applyBorder="1" applyAlignment="1">
      <alignment horizontal="center" vertical="center" shrinkToFit="1"/>
    </xf>
    <xf numFmtId="0" fontId="9" fillId="0" borderId="1" xfId="3" applyFont="1" applyFill="1" applyBorder="1" applyAlignment="1">
      <alignment horizontal="left" vertical="center" shrinkToFit="1"/>
    </xf>
    <xf numFmtId="0" fontId="9" fillId="0" borderId="1" xfId="3" applyFont="1" applyFill="1" applyBorder="1" applyAlignment="1">
      <alignment horizontal="center" vertical="center" shrinkToFit="1"/>
    </xf>
    <xf numFmtId="0" fontId="2" fillId="0" borderId="0" xfId="3" applyAlignment="1">
      <alignment shrinkToFit="1"/>
    </xf>
    <xf numFmtId="0" fontId="2" fillId="2" borderId="0" xfId="3" applyFill="1"/>
    <xf numFmtId="0" fontId="10" fillId="0" borderId="0" xfId="3" applyFont="1" applyAlignment="1">
      <alignment horizontal="center"/>
    </xf>
    <xf numFmtId="0" fontId="2" fillId="0" borderId="0" xfId="3" applyFill="1"/>
    <xf numFmtId="0" fontId="11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2" fillId="0" borderId="0" xfId="3" applyFill="1" applyAlignment="1">
      <alignment horizontal="center"/>
    </xf>
    <xf numFmtId="0" fontId="13" fillId="0" borderId="0" xfId="3" applyFont="1" applyFill="1" applyAlignment="1">
      <alignment horizontal="left"/>
    </xf>
    <xf numFmtId="0" fontId="11" fillId="0" borderId="1" xfId="3" applyFont="1" applyFill="1" applyBorder="1" applyAlignment="1">
      <alignment horizontal="center"/>
    </xf>
    <xf numFmtId="0" fontId="2" fillId="0" borderId="1" xfId="3" applyFill="1" applyBorder="1"/>
    <xf numFmtId="0" fontId="2" fillId="0" borderId="1" xfId="3" applyFill="1" applyBorder="1" applyAlignment="1">
      <alignment horizontal="center"/>
    </xf>
    <xf numFmtId="0" fontId="11" fillId="0" borderId="4" xfId="3" applyFont="1" applyFill="1" applyBorder="1" applyAlignment="1">
      <alignment horizontal="center"/>
    </xf>
    <xf numFmtId="0" fontId="2" fillId="0" borderId="4" xfId="3" applyFill="1" applyBorder="1"/>
    <xf numFmtId="0" fontId="2" fillId="0" borderId="0" xfId="3" applyFill="1" applyAlignment="1">
      <alignment textRotation="90" wrapText="1"/>
    </xf>
    <xf numFmtId="0" fontId="14" fillId="0" borderId="1" xfId="3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textRotation="90" wrapText="1"/>
    </xf>
    <xf numFmtId="0" fontId="11" fillId="0" borderId="1" xfId="3" applyFont="1" applyFill="1" applyBorder="1" applyAlignment="1">
      <alignment horizontal="center" vertical="center" textRotation="90" wrapText="1"/>
    </xf>
    <xf numFmtId="0" fontId="2" fillId="0" borderId="1" xfId="3" applyFill="1" applyBorder="1" applyAlignment="1">
      <alignment horizontal="center" vertical="center" textRotation="90" wrapText="1"/>
    </xf>
    <xf numFmtId="0" fontId="11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textRotation="90" wrapText="1"/>
    </xf>
    <xf numFmtId="0" fontId="15" fillId="0" borderId="5" xfId="3" applyFont="1" applyFill="1" applyBorder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3" applyFont="1"/>
  </cellXfs>
  <cellStyles count="6">
    <cellStyle name="Normal" xfId="0" builtinId="0"/>
    <cellStyle name="Normal 2" xfId="2"/>
    <cellStyle name="Normal 2 2" xfId="5"/>
    <cellStyle name="Normal 3" xfId="3"/>
    <cellStyle name="Normal 5" xfId="1"/>
    <cellStyle name="Normal 5 2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/><Relationship Id="rId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1&amp;so=1" TargetMode="External"/><Relationship Id="rId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4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5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6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7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1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2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3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5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6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7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8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9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20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21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1371600</xdr:colOff>
      <xdr:row>3</xdr:row>
      <xdr:rowOff>76200</xdr:rowOff>
    </xdr:to>
    <xdr:sp macro="" textlink="">
      <xdr:nvSpPr>
        <xdr:cNvPr id="2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38225" y="48777525"/>
          <a:ext cx="1371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28575</xdr:rowOff>
    </xdr:to>
    <xdr:sp macro="" textlink="">
      <xdr:nvSpPr>
        <xdr:cNvPr id="23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33925" y="465105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76200</xdr:rowOff>
    </xdr:to>
    <xdr:sp macro="" textlink="">
      <xdr:nvSpPr>
        <xdr:cNvPr id="2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33925" y="465105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5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6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7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2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2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285750</xdr:colOff>
      <xdr:row>3</xdr:row>
      <xdr:rowOff>76200</xdr:rowOff>
    </xdr:to>
    <xdr:sp macro="" textlink="">
      <xdr:nvSpPr>
        <xdr:cNvPr id="3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38225" y="49101375"/>
          <a:ext cx="2857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2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3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4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5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6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7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3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3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1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2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3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5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6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7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8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9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50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51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228600</xdr:colOff>
      <xdr:row>3</xdr:row>
      <xdr:rowOff>76200</xdr:rowOff>
    </xdr:to>
    <xdr:sp macro="" textlink="">
      <xdr:nvSpPr>
        <xdr:cNvPr id="5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38225" y="48777525"/>
          <a:ext cx="17811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28575</xdr:rowOff>
    </xdr:to>
    <xdr:sp macro="" textlink="">
      <xdr:nvSpPr>
        <xdr:cNvPr id="53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453771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76200</xdr:rowOff>
    </xdr:to>
    <xdr:sp macro="" textlink="">
      <xdr:nvSpPr>
        <xdr:cNvPr id="5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453771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28575</xdr:rowOff>
    </xdr:to>
    <xdr:sp macro="" textlink="">
      <xdr:nvSpPr>
        <xdr:cNvPr id="55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28575</xdr:rowOff>
    </xdr:to>
    <xdr:sp macro="" textlink="">
      <xdr:nvSpPr>
        <xdr:cNvPr id="56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28575</xdr:rowOff>
    </xdr:to>
    <xdr:sp macro="" textlink="">
      <xdr:nvSpPr>
        <xdr:cNvPr id="57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76200</xdr:rowOff>
    </xdr:to>
    <xdr:sp macro="" textlink="">
      <xdr:nvSpPr>
        <xdr:cNvPr id="58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76200</xdr:rowOff>
    </xdr:to>
    <xdr:sp macro="" textlink="">
      <xdr:nvSpPr>
        <xdr:cNvPr id="59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76200</xdr:rowOff>
    </xdr:to>
    <xdr:sp macro="" textlink="">
      <xdr:nvSpPr>
        <xdr:cNvPr id="60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898398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0017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3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1636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4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3255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5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4875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6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6494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7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8113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8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9732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9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1352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0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2971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4590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6209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3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7829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4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9448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5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1067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6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2686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7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4306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8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5925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9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7544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0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9163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0783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2402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3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4021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4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5640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5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7260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6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8879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43</xdr:row>
      <xdr:rowOff>0</xdr:rowOff>
    </xdr:from>
    <xdr:to>
      <xdr:col>9</xdr:col>
      <xdr:colOff>304800</xdr:colOff>
      <xdr:row>43</xdr:row>
      <xdr:rowOff>142875</xdr:rowOff>
    </xdr:to>
    <xdr:sp macro="" textlink="">
      <xdr:nvSpPr>
        <xdr:cNvPr id="87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97865800"/>
          <a:ext cx="41910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5.5703125" style="36" customWidth="1"/>
    <col min="2" max="2" width="18.85546875" style="32" customWidth="1"/>
    <col min="3" max="3" width="13" style="32" customWidth="1"/>
    <col min="4" max="4" width="23.42578125" style="32" customWidth="1"/>
    <col min="5" max="5" width="4.42578125" style="32" customWidth="1"/>
    <col min="6" max="6" width="7.140625" style="35" customWidth="1"/>
    <col min="7" max="8" width="6.5703125" style="34" customWidth="1"/>
    <col min="9" max="9" width="8" style="33" customWidth="1"/>
    <col min="10" max="16384" width="9.140625" style="32"/>
  </cols>
  <sheetData>
    <row r="1" spans="1:9" ht="18.75">
      <c r="A1" s="51" t="s">
        <v>87</v>
      </c>
      <c r="B1" s="51"/>
      <c r="C1" s="51"/>
      <c r="D1" s="51"/>
      <c r="E1" s="51"/>
      <c r="F1" s="51"/>
      <c r="G1" s="51"/>
      <c r="H1" s="51"/>
      <c r="I1" s="51"/>
    </row>
    <row r="2" spans="1:9" s="43" customFormat="1" ht="66" customHeight="1">
      <c r="A2" s="47" t="s">
        <v>86</v>
      </c>
      <c r="B2" s="47" t="s">
        <v>85</v>
      </c>
      <c r="C2" s="47" t="s">
        <v>84</v>
      </c>
      <c r="D2" s="47" t="s">
        <v>83</v>
      </c>
      <c r="E2" s="47" t="s">
        <v>82</v>
      </c>
      <c r="F2" s="46" t="s">
        <v>81</v>
      </c>
      <c r="G2" s="45" t="s">
        <v>80</v>
      </c>
      <c r="H2" s="45" t="s">
        <v>79</v>
      </c>
      <c r="I2" s="44" t="s">
        <v>78</v>
      </c>
    </row>
    <row r="3" spans="1:9" s="50" customFormat="1" ht="15.75" customHeight="1">
      <c r="A3" s="48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9">
        <v>9</v>
      </c>
    </row>
    <row r="4" spans="1:9">
      <c r="A4" s="40">
        <v>1</v>
      </c>
      <c r="B4" s="39" t="s">
        <v>69</v>
      </c>
      <c r="C4" s="39">
        <v>28160400902</v>
      </c>
      <c r="D4" s="39" t="s">
        <v>77</v>
      </c>
      <c r="E4" s="39"/>
      <c r="F4" s="38">
        <v>174</v>
      </c>
      <c r="G4" s="38">
        <v>9</v>
      </c>
      <c r="H4" s="38">
        <v>9</v>
      </c>
      <c r="I4" s="38">
        <f t="shared" ref="I4:I12" si="0">H4-G4</f>
        <v>0</v>
      </c>
    </row>
    <row r="5" spans="1:9">
      <c r="A5" s="40">
        <f t="shared" ref="A5:A12" si="1">A4+1</f>
        <v>2</v>
      </c>
      <c r="B5" s="39" t="s">
        <v>69</v>
      </c>
      <c r="C5" s="39">
        <v>28160401402</v>
      </c>
      <c r="D5" s="39" t="s">
        <v>76</v>
      </c>
      <c r="E5" s="39"/>
      <c r="F5" s="38">
        <v>174</v>
      </c>
      <c r="G5" s="38">
        <v>10</v>
      </c>
      <c r="H5" s="38">
        <v>9</v>
      </c>
      <c r="I5" s="38">
        <f t="shared" si="0"/>
        <v>-1</v>
      </c>
    </row>
    <row r="6" spans="1:9">
      <c r="A6" s="40">
        <f t="shared" si="1"/>
        <v>3</v>
      </c>
      <c r="B6" s="39" t="s">
        <v>69</v>
      </c>
      <c r="C6" s="39">
        <v>28160400106</v>
      </c>
      <c r="D6" s="39" t="s">
        <v>75</v>
      </c>
      <c r="E6" s="39"/>
      <c r="F6" s="38">
        <v>192</v>
      </c>
      <c r="G6" s="38">
        <v>7</v>
      </c>
      <c r="H6" s="38">
        <v>9</v>
      </c>
      <c r="I6" s="38">
        <f t="shared" si="0"/>
        <v>2</v>
      </c>
    </row>
    <row r="7" spans="1:9">
      <c r="A7" s="40">
        <f t="shared" si="1"/>
        <v>4</v>
      </c>
      <c r="B7" s="39" t="s">
        <v>69</v>
      </c>
      <c r="C7" s="39">
        <v>28160401003</v>
      </c>
      <c r="D7" s="39" t="s">
        <v>74</v>
      </c>
      <c r="E7" s="39" t="s">
        <v>67</v>
      </c>
      <c r="F7" s="38">
        <v>203</v>
      </c>
      <c r="G7" s="38">
        <v>11</v>
      </c>
      <c r="H7" s="38">
        <v>9</v>
      </c>
      <c r="I7" s="38">
        <f t="shared" si="0"/>
        <v>-2</v>
      </c>
    </row>
    <row r="8" spans="1:9">
      <c r="A8" s="40">
        <f t="shared" si="1"/>
        <v>5</v>
      </c>
      <c r="B8" s="39" t="s">
        <v>69</v>
      </c>
      <c r="C8" s="39">
        <v>28160400522</v>
      </c>
      <c r="D8" s="39" t="s">
        <v>73</v>
      </c>
      <c r="E8" s="39" t="s">
        <v>67</v>
      </c>
      <c r="F8" s="38">
        <v>243</v>
      </c>
      <c r="G8" s="38">
        <v>11</v>
      </c>
      <c r="H8" s="38">
        <v>9</v>
      </c>
      <c r="I8" s="38">
        <f t="shared" si="0"/>
        <v>-2</v>
      </c>
    </row>
    <row r="9" spans="1:9">
      <c r="A9" s="40">
        <f t="shared" si="1"/>
        <v>6</v>
      </c>
      <c r="B9" s="39" t="s">
        <v>69</v>
      </c>
      <c r="C9" s="39">
        <v>28160400603</v>
      </c>
      <c r="D9" s="39" t="s">
        <v>72</v>
      </c>
      <c r="E9" s="39" t="s">
        <v>67</v>
      </c>
      <c r="F9" s="38">
        <v>252</v>
      </c>
      <c r="G9" s="38">
        <v>14</v>
      </c>
      <c r="H9" s="38">
        <v>9</v>
      </c>
      <c r="I9" s="38">
        <f t="shared" si="0"/>
        <v>-5</v>
      </c>
    </row>
    <row r="10" spans="1:9">
      <c r="A10" s="40">
        <f t="shared" si="1"/>
        <v>7</v>
      </c>
      <c r="B10" s="39" t="s">
        <v>69</v>
      </c>
      <c r="C10" s="39">
        <v>28160402502</v>
      </c>
      <c r="D10" s="39" t="s">
        <v>71</v>
      </c>
      <c r="E10" s="39" t="s">
        <v>67</v>
      </c>
      <c r="F10" s="38">
        <v>260</v>
      </c>
      <c r="G10" s="38">
        <v>13</v>
      </c>
      <c r="H10" s="38">
        <v>9</v>
      </c>
      <c r="I10" s="38">
        <f t="shared" si="0"/>
        <v>-4</v>
      </c>
    </row>
    <row r="11" spans="1:9">
      <c r="A11" s="40">
        <f t="shared" si="1"/>
        <v>8</v>
      </c>
      <c r="B11" s="39" t="s">
        <v>69</v>
      </c>
      <c r="C11" s="39">
        <v>28160402203</v>
      </c>
      <c r="D11" s="39" t="s">
        <v>70</v>
      </c>
      <c r="E11" s="39" t="s">
        <v>67</v>
      </c>
      <c r="F11" s="38">
        <v>362</v>
      </c>
      <c r="G11" s="38">
        <v>15</v>
      </c>
      <c r="H11" s="38">
        <v>12</v>
      </c>
      <c r="I11" s="38">
        <f t="shared" si="0"/>
        <v>-3</v>
      </c>
    </row>
    <row r="12" spans="1:9">
      <c r="A12" s="40">
        <f t="shared" si="1"/>
        <v>9</v>
      </c>
      <c r="B12" s="42" t="s">
        <v>69</v>
      </c>
      <c r="C12" s="42">
        <v>28160400523</v>
      </c>
      <c r="D12" s="42" t="s">
        <v>68</v>
      </c>
      <c r="E12" s="39" t="s">
        <v>67</v>
      </c>
      <c r="F12" s="41">
        <v>618</v>
      </c>
      <c r="G12" s="41">
        <v>30</v>
      </c>
      <c r="H12" s="41">
        <v>19</v>
      </c>
      <c r="I12" s="38">
        <f t="shared" si="0"/>
        <v>-11</v>
      </c>
    </row>
    <row r="14" spans="1:9" ht="21">
      <c r="A14" s="37"/>
    </row>
  </sheetData>
  <sortState ref="A4:K321">
    <sortCondition ref="B4:B321"/>
  </sortState>
  <mergeCells count="1">
    <mergeCell ref="A1:I1"/>
  </mergeCells>
  <conditionalFormatting sqref="C2:C65226">
    <cfRule type="duplicateValues" dxfId="0" priority="3"/>
  </conditionalFormatting>
  <pageMargins left="0.59055118110236227" right="0.35433070866141736" top="0.35433070866141736" bottom="0.35433070866141736" header="0.31496062992125984" footer="0.31496062992125984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sqref="A1:H1"/>
    </sheetView>
  </sheetViews>
  <sheetFormatPr defaultRowHeight="15"/>
  <cols>
    <col min="1" max="1" width="3.7109375" style="12" customWidth="1"/>
    <col min="2" max="2" width="13.5703125" style="12" customWidth="1"/>
    <col min="3" max="3" width="27.42578125" style="29" customWidth="1"/>
    <col min="4" max="4" width="12.42578125" style="12" customWidth="1"/>
    <col min="5" max="5" width="7.28515625" style="12" customWidth="1"/>
    <col min="6" max="6" width="7.28515625" style="30" customWidth="1"/>
    <col min="7" max="7" width="6.85546875" style="12" customWidth="1"/>
    <col min="8" max="8" width="7.7109375" style="31" customWidth="1"/>
    <col min="9" max="16384" width="9.140625" style="12"/>
  </cols>
  <sheetData>
    <row r="1" spans="1:8" ht="15" customHeight="1">
      <c r="A1" s="52" t="s">
        <v>53</v>
      </c>
      <c r="B1" s="52"/>
      <c r="C1" s="52"/>
      <c r="D1" s="52"/>
      <c r="E1" s="52"/>
      <c r="F1" s="52"/>
      <c r="G1" s="52"/>
      <c r="H1" s="52"/>
    </row>
    <row r="2" spans="1:8" s="19" customFormat="1" ht="87.75" customHeight="1">
      <c r="A2" s="13" t="s">
        <v>54</v>
      </c>
      <c r="B2" s="13" t="s">
        <v>2</v>
      </c>
      <c r="C2" s="14" t="s">
        <v>55</v>
      </c>
      <c r="D2" s="13" t="s">
        <v>4</v>
      </c>
      <c r="E2" s="15" t="s">
        <v>56</v>
      </c>
      <c r="F2" s="16" t="s">
        <v>57</v>
      </c>
      <c r="G2" s="17" t="s">
        <v>7</v>
      </c>
      <c r="H2" s="18" t="s">
        <v>58</v>
      </c>
    </row>
    <row r="3" spans="1:8">
      <c r="A3" s="20">
        <v>1</v>
      </c>
      <c r="B3" s="24" t="s">
        <v>12</v>
      </c>
      <c r="C3" s="25" t="s">
        <v>59</v>
      </c>
      <c r="D3" s="26">
        <v>28160401302</v>
      </c>
      <c r="E3" s="21">
        <v>103</v>
      </c>
      <c r="F3" s="22">
        <v>4</v>
      </c>
      <c r="G3" s="22">
        <v>6</v>
      </c>
      <c r="H3" s="23">
        <v>2</v>
      </c>
    </row>
    <row r="4" spans="1:8">
      <c r="A4" s="20">
        <f t="shared" ref="A4:A10" si="0">A3+1</f>
        <v>2</v>
      </c>
      <c r="B4" s="24" t="s">
        <v>12</v>
      </c>
      <c r="C4" s="25" t="s">
        <v>60</v>
      </c>
      <c r="D4" s="26">
        <v>28160401501</v>
      </c>
      <c r="E4" s="21">
        <v>182</v>
      </c>
      <c r="F4" s="22">
        <v>9</v>
      </c>
      <c r="G4" s="22">
        <v>9</v>
      </c>
      <c r="H4" s="23">
        <v>0</v>
      </c>
    </row>
    <row r="5" spans="1:8">
      <c r="A5" s="20">
        <f t="shared" si="0"/>
        <v>3</v>
      </c>
      <c r="B5" s="24" t="s">
        <v>12</v>
      </c>
      <c r="C5" s="25" t="s">
        <v>61</v>
      </c>
      <c r="D5" s="26">
        <v>28160401605</v>
      </c>
      <c r="E5" s="21">
        <v>119</v>
      </c>
      <c r="F5" s="22">
        <v>7</v>
      </c>
      <c r="G5" s="22">
        <v>7</v>
      </c>
      <c r="H5" s="23">
        <v>0</v>
      </c>
    </row>
    <row r="6" spans="1:8">
      <c r="A6" s="20">
        <f t="shared" si="0"/>
        <v>4</v>
      </c>
      <c r="B6" s="24" t="s">
        <v>12</v>
      </c>
      <c r="C6" s="25" t="s">
        <v>62</v>
      </c>
      <c r="D6" s="26">
        <v>28160402402</v>
      </c>
      <c r="E6" s="21">
        <v>177</v>
      </c>
      <c r="F6" s="22">
        <v>7</v>
      </c>
      <c r="G6" s="22">
        <v>8</v>
      </c>
      <c r="H6" s="23">
        <v>1</v>
      </c>
    </row>
    <row r="7" spans="1:8">
      <c r="A7" s="20">
        <f t="shared" si="0"/>
        <v>5</v>
      </c>
      <c r="B7" s="24" t="s">
        <v>12</v>
      </c>
      <c r="C7" s="25" t="s">
        <v>63</v>
      </c>
      <c r="D7" s="26">
        <v>28160402604</v>
      </c>
      <c r="E7" s="21">
        <v>180</v>
      </c>
      <c r="F7" s="22">
        <v>9</v>
      </c>
      <c r="G7" s="22">
        <v>8</v>
      </c>
      <c r="H7" s="23">
        <v>-1</v>
      </c>
    </row>
    <row r="8" spans="1:8">
      <c r="A8" s="20">
        <f t="shared" si="0"/>
        <v>6</v>
      </c>
      <c r="B8" s="24" t="s">
        <v>12</v>
      </c>
      <c r="C8" s="25" t="s">
        <v>64</v>
      </c>
      <c r="D8" s="26">
        <v>28160402001</v>
      </c>
      <c r="E8" s="21">
        <v>150</v>
      </c>
      <c r="F8" s="22">
        <v>9</v>
      </c>
      <c r="G8" s="22">
        <v>8</v>
      </c>
      <c r="H8" s="23">
        <v>-1</v>
      </c>
    </row>
    <row r="9" spans="1:8">
      <c r="A9" s="20">
        <f t="shared" si="0"/>
        <v>7</v>
      </c>
      <c r="B9" s="24" t="s">
        <v>12</v>
      </c>
      <c r="C9" s="25" t="s">
        <v>65</v>
      </c>
      <c r="D9" s="26">
        <v>28160400803</v>
      </c>
      <c r="E9" s="21">
        <v>95</v>
      </c>
      <c r="F9" s="22">
        <v>6</v>
      </c>
      <c r="G9" s="22">
        <v>6</v>
      </c>
      <c r="H9" s="23">
        <v>0</v>
      </c>
    </row>
    <row r="10" spans="1:8">
      <c r="A10" s="20">
        <f t="shared" si="0"/>
        <v>8</v>
      </c>
      <c r="B10" s="24" t="s">
        <v>12</v>
      </c>
      <c r="C10" s="27" t="s">
        <v>66</v>
      </c>
      <c r="D10" s="28">
        <v>28160400701</v>
      </c>
      <c r="E10" s="21">
        <v>123</v>
      </c>
      <c r="F10" s="22">
        <v>5</v>
      </c>
      <c r="G10" s="22">
        <v>4</v>
      </c>
      <c r="H10" s="23">
        <v>-1</v>
      </c>
    </row>
    <row r="11" spans="1:8">
      <c r="A11" s="56"/>
    </row>
  </sheetData>
  <mergeCells count="1">
    <mergeCell ref="A1:H1"/>
  </mergeCells>
  <pageMargins left="0.7" right="0.7" top="0.75" bottom="0.75" header="0.3" footer="0.3"/>
  <pageSetup paperSize="5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5.28515625" style="1" customWidth="1"/>
    <col min="2" max="2" width="10.28515625" style="11" bestFit="1" customWidth="1"/>
    <col min="3" max="3" width="23.28515625" style="1" customWidth="1"/>
    <col min="4" max="4" width="12" style="2" customWidth="1"/>
    <col min="5" max="5" width="6.5703125" style="1" customWidth="1"/>
    <col min="6" max="6" width="3.85546875" style="11" customWidth="1"/>
    <col min="7" max="8" width="4.85546875" style="11" customWidth="1"/>
    <col min="9" max="10" width="7.7109375" style="11" customWidth="1"/>
    <col min="11" max="16384" width="9.140625" style="1"/>
  </cols>
  <sheetData>
    <row r="1" spans="1:10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" customFormat="1" ht="25.5" customHeight="1">
      <c r="A2" s="54" t="s">
        <v>1</v>
      </c>
      <c r="B2" s="54" t="s">
        <v>2</v>
      </c>
      <c r="C2" s="54" t="s">
        <v>3</v>
      </c>
      <c r="D2" s="54" t="s">
        <v>4</v>
      </c>
      <c r="E2" s="55" t="s">
        <v>5</v>
      </c>
      <c r="F2" s="55" t="s">
        <v>6</v>
      </c>
      <c r="G2" s="55"/>
      <c r="H2" s="55"/>
      <c r="I2" s="55" t="s">
        <v>7</v>
      </c>
      <c r="J2" s="55" t="s">
        <v>8</v>
      </c>
    </row>
    <row r="3" spans="1:10" ht="57" customHeight="1">
      <c r="A3" s="54"/>
      <c r="B3" s="54"/>
      <c r="C3" s="54"/>
      <c r="D3" s="54"/>
      <c r="E3" s="55"/>
      <c r="F3" s="3" t="s">
        <v>9</v>
      </c>
      <c r="G3" s="3" t="s">
        <v>10</v>
      </c>
      <c r="H3" s="4" t="s">
        <v>11</v>
      </c>
      <c r="I3" s="55"/>
      <c r="J3" s="55"/>
    </row>
    <row r="4" spans="1:10">
      <c r="A4" s="6">
        <v>1</v>
      </c>
      <c r="B4" s="7" t="s">
        <v>12</v>
      </c>
      <c r="C4" s="8" t="s">
        <v>13</v>
      </c>
      <c r="D4" s="9">
        <v>28160400107</v>
      </c>
      <c r="E4" s="7">
        <v>113</v>
      </c>
      <c r="F4" s="10">
        <v>1</v>
      </c>
      <c r="G4" s="10">
        <v>3</v>
      </c>
      <c r="H4" s="10">
        <v>4</v>
      </c>
      <c r="I4" s="10">
        <v>4</v>
      </c>
      <c r="J4" s="5">
        <v>0</v>
      </c>
    </row>
    <row r="5" spans="1:10">
      <c r="A5" s="6">
        <f t="shared" ref="A5:A43" si="0">A4+1</f>
        <v>2</v>
      </c>
      <c r="B5" s="7" t="s">
        <v>12</v>
      </c>
      <c r="C5" s="8" t="s">
        <v>14</v>
      </c>
      <c r="D5" s="9">
        <v>28160400102</v>
      </c>
      <c r="E5" s="7">
        <v>58</v>
      </c>
      <c r="F5" s="10">
        <v>1</v>
      </c>
      <c r="G5" s="10">
        <v>1</v>
      </c>
      <c r="H5" s="10">
        <v>2</v>
      </c>
      <c r="I5" s="10">
        <v>2</v>
      </c>
      <c r="J5" s="5">
        <v>0</v>
      </c>
    </row>
    <row r="6" spans="1:10">
      <c r="A6" s="6">
        <f t="shared" si="0"/>
        <v>3</v>
      </c>
      <c r="B6" s="7" t="s">
        <v>12</v>
      </c>
      <c r="C6" s="8" t="s">
        <v>15</v>
      </c>
      <c r="D6" s="9">
        <v>28160400103</v>
      </c>
      <c r="E6" s="7">
        <v>51</v>
      </c>
      <c r="F6" s="10">
        <v>0</v>
      </c>
      <c r="G6" s="10">
        <v>1</v>
      </c>
      <c r="H6" s="10">
        <v>1</v>
      </c>
      <c r="I6" s="10">
        <v>2</v>
      </c>
      <c r="J6" s="5">
        <v>1</v>
      </c>
    </row>
    <row r="7" spans="1:10">
      <c r="A7" s="6">
        <f t="shared" si="0"/>
        <v>4</v>
      </c>
      <c r="B7" s="7" t="s">
        <v>12</v>
      </c>
      <c r="C7" s="8" t="s">
        <v>16</v>
      </c>
      <c r="D7" s="9">
        <v>28160400104</v>
      </c>
      <c r="E7" s="7">
        <v>24</v>
      </c>
      <c r="F7" s="10">
        <v>0</v>
      </c>
      <c r="G7" s="10">
        <v>2</v>
      </c>
      <c r="H7" s="10">
        <v>2</v>
      </c>
      <c r="I7" s="10">
        <v>2</v>
      </c>
      <c r="J7" s="5">
        <v>0</v>
      </c>
    </row>
    <row r="8" spans="1:10">
      <c r="A8" s="6">
        <f t="shared" si="0"/>
        <v>5</v>
      </c>
      <c r="B8" s="7" t="s">
        <v>12</v>
      </c>
      <c r="C8" s="8" t="s">
        <v>17</v>
      </c>
      <c r="D8" s="9">
        <v>28160401801</v>
      </c>
      <c r="E8" s="7">
        <v>29</v>
      </c>
      <c r="F8" s="10">
        <v>0</v>
      </c>
      <c r="G8" s="10">
        <v>2</v>
      </c>
      <c r="H8" s="10">
        <v>2</v>
      </c>
      <c r="I8" s="10">
        <v>2</v>
      </c>
      <c r="J8" s="5">
        <v>0</v>
      </c>
    </row>
    <row r="9" spans="1:10">
      <c r="A9" s="6">
        <f t="shared" si="0"/>
        <v>6</v>
      </c>
      <c r="B9" s="7" t="s">
        <v>12</v>
      </c>
      <c r="C9" s="8" t="s">
        <v>18</v>
      </c>
      <c r="D9" s="9">
        <v>28160400105</v>
      </c>
      <c r="E9" s="7">
        <v>29</v>
      </c>
      <c r="F9" s="10">
        <v>0</v>
      </c>
      <c r="G9" s="10">
        <v>1</v>
      </c>
      <c r="H9" s="10">
        <v>1</v>
      </c>
      <c r="I9" s="10">
        <v>2</v>
      </c>
      <c r="J9" s="5">
        <v>1</v>
      </c>
    </row>
    <row r="10" spans="1:10">
      <c r="A10" s="6">
        <f t="shared" si="0"/>
        <v>7</v>
      </c>
      <c r="B10" s="7" t="s">
        <v>12</v>
      </c>
      <c r="C10" s="8" t="s">
        <v>19</v>
      </c>
      <c r="D10" s="9">
        <v>28160400201</v>
      </c>
      <c r="E10" s="7">
        <v>84</v>
      </c>
      <c r="F10" s="10">
        <v>1</v>
      </c>
      <c r="G10" s="10">
        <v>2</v>
      </c>
      <c r="H10" s="10">
        <v>3</v>
      </c>
      <c r="I10" s="10">
        <v>3</v>
      </c>
      <c r="J10" s="5">
        <v>0</v>
      </c>
    </row>
    <row r="11" spans="1:10">
      <c r="A11" s="6">
        <f t="shared" si="0"/>
        <v>8</v>
      </c>
      <c r="B11" s="7" t="s">
        <v>12</v>
      </c>
      <c r="C11" s="8" t="s">
        <v>20</v>
      </c>
      <c r="D11" s="9">
        <v>28160400202</v>
      </c>
      <c r="E11" s="7">
        <v>28</v>
      </c>
      <c r="F11" s="10">
        <v>0</v>
      </c>
      <c r="G11" s="10">
        <v>2</v>
      </c>
      <c r="H11" s="10">
        <v>2</v>
      </c>
      <c r="I11" s="10">
        <v>2</v>
      </c>
      <c r="J11" s="5">
        <v>0</v>
      </c>
    </row>
    <row r="12" spans="1:10">
      <c r="A12" s="6">
        <f t="shared" si="0"/>
        <v>9</v>
      </c>
      <c r="B12" s="7" t="s">
        <v>12</v>
      </c>
      <c r="C12" s="8" t="s">
        <v>21</v>
      </c>
      <c r="D12" s="9">
        <v>28160400301</v>
      </c>
      <c r="E12" s="7">
        <v>25</v>
      </c>
      <c r="F12" s="10">
        <v>0</v>
      </c>
      <c r="G12" s="10">
        <v>1</v>
      </c>
      <c r="H12" s="10">
        <v>1</v>
      </c>
      <c r="I12" s="10">
        <v>2</v>
      </c>
      <c r="J12" s="5">
        <v>1</v>
      </c>
    </row>
    <row r="13" spans="1:10">
      <c r="A13" s="6">
        <f t="shared" si="0"/>
        <v>10</v>
      </c>
      <c r="B13" s="7" t="s">
        <v>12</v>
      </c>
      <c r="C13" s="8" t="s">
        <v>22</v>
      </c>
      <c r="D13" s="9">
        <v>28160400401</v>
      </c>
      <c r="E13" s="7">
        <v>20</v>
      </c>
      <c r="F13" s="10">
        <v>0</v>
      </c>
      <c r="G13" s="10">
        <v>2</v>
      </c>
      <c r="H13" s="10">
        <v>2</v>
      </c>
      <c r="I13" s="10">
        <v>2</v>
      </c>
      <c r="J13" s="5">
        <v>0</v>
      </c>
    </row>
    <row r="14" spans="1:10">
      <c r="A14" s="6">
        <f t="shared" si="0"/>
        <v>11</v>
      </c>
      <c r="B14" s="7" t="s">
        <v>12</v>
      </c>
      <c r="C14" s="8" t="s">
        <v>23</v>
      </c>
      <c r="D14" s="9">
        <v>28160400501</v>
      </c>
      <c r="E14" s="7">
        <v>135</v>
      </c>
      <c r="F14" s="10">
        <v>1</v>
      </c>
      <c r="G14" s="10">
        <v>3</v>
      </c>
      <c r="H14" s="10">
        <v>4</v>
      </c>
      <c r="I14" s="10">
        <v>5</v>
      </c>
      <c r="J14" s="5">
        <v>1</v>
      </c>
    </row>
    <row r="15" spans="1:10">
      <c r="A15" s="6">
        <f t="shared" si="0"/>
        <v>12</v>
      </c>
      <c r="B15" s="7" t="s">
        <v>12</v>
      </c>
      <c r="C15" s="8" t="s">
        <v>24</v>
      </c>
      <c r="D15" s="9">
        <v>28160400502</v>
      </c>
      <c r="E15" s="7">
        <v>56</v>
      </c>
      <c r="F15" s="10">
        <v>0</v>
      </c>
      <c r="G15" s="10">
        <v>2</v>
      </c>
      <c r="H15" s="10">
        <v>2</v>
      </c>
      <c r="I15" s="10">
        <v>2</v>
      </c>
      <c r="J15" s="5">
        <v>0</v>
      </c>
    </row>
    <row r="16" spans="1:10">
      <c r="A16" s="6">
        <f t="shared" si="0"/>
        <v>13</v>
      </c>
      <c r="B16" s="7" t="s">
        <v>12</v>
      </c>
      <c r="C16" s="8" t="s">
        <v>25</v>
      </c>
      <c r="D16" s="9">
        <v>28160400503</v>
      </c>
      <c r="E16" s="7">
        <v>52</v>
      </c>
      <c r="F16" s="10">
        <v>1</v>
      </c>
      <c r="G16" s="10">
        <v>2</v>
      </c>
      <c r="H16" s="10">
        <v>3</v>
      </c>
      <c r="I16" s="10">
        <v>2</v>
      </c>
      <c r="J16" s="5">
        <v>-1</v>
      </c>
    </row>
    <row r="17" spans="1:10">
      <c r="A17" s="6">
        <f t="shared" si="0"/>
        <v>14</v>
      </c>
      <c r="B17" s="7" t="s">
        <v>12</v>
      </c>
      <c r="C17" s="8" t="s">
        <v>26</v>
      </c>
      <c r="D17" s="9">
        <v>28160400504</v>
      </c>
      <c r="E17" s="7">
        <v>33</v>
      </c>
      <c r="F17" s="10">
        <v>0</v>
      </c>
      <c r="G17" s="10">
        <v>2</v>
      </c>
      <c r="H17" s="10">
        <v>2</v>
      </c>
      <c r="I17" s="10">
        <v>2</v>
      </c>
      <c r="J17" s="5">
        <v>0</v>
      </c>
    </row>
    <row r="18" spans="1:10">
      <c r="A18" s="6">
        <f t="shared" si="0"/>
        <v>15</v>
      </c>
      <c r="B18" s="7" t="s">
        <v>12</v>
      </c>
      <c r="C18" s="8" t="s">
        <v>27</v>
      </c>
      <c r="D18" s="9">
        <v>28160400505</v>
      </c>
      <c r="E18" s="7">
        <v>160</v>
      </c>
      <c r="F18" s="10">
        <v>1</v>
      </c>
      <c r="G18" s="10">
        <v>6</v>
      </c>
      <c r="H18" s="10">
        <v>7</v>
      </c>
      <c r="I18" s="10">
        <v>6</v>
      </c>
      <c r="J18" s="5">
        <v>-1</v>
      </c>
    </row>
    <row r="19" spans="1:10">
      <c r="A19" s="6">
        <f t="shared" si="0"/>
        <v>16</v>
      </c>
      <c r="B19" s="7" t="s">
        <v>12</v>
      </c>
      <c r="C19" s="8" t="s">
        <v>28</v>
      </c>
      <c r="D19" s="9">
        <v>28160400506</v>
      </c>
      <c r="E19" s="7">
        <v>70</v>
      </c>
      <c r="F19" s="10">
        <v>1</v>
      </c>
      <c r="G19" s="10">
        <v>3</v>
      </c>
      <c r="H19" s="10">
        <v>4</v>
      </c>
      <c r="I19" s="10">
        <v>3</v>
      </c>
      <c r="J19" s="5">
        <v>-1</v>
      </c>
    </row>
    <row r="20" spans="1:10">
      <c r="A20" s="6">
        <f t="shared" si="0"/>
        <v>17</v>
      </c>
      <c r="B20" s="7" t="s">
        <v>12</v>
      </c>
      <c r="C20" s="8" t="s">
        <v>29</v>
      </c>
      <c r="D20" s="9">
        <v>28160400507</v>
      </c>
      <c r="E20" s="7">
        <v>156</v>
      </c>
      <c r="F20" s="10">
        <v>1</v>
      </c>
      <c r="G20" s="10">
        <v>6</v>
      </c>
      <c r="H20" s="10">
        <v>7</v>
      </c>
      <c r="I20" s="10">
        <v>6</v>
      </c>
      <c r="J20" s="5">
        <v>-1</v>
      </c>
    </row>
    <row r="21" spans="1:10">
      <c r="A21" s="6">
        <f t="shared" si="0"/>
        <v>18</v>
      </c>
      <c r="B21" s="7" t="s">
        <v>12</v>
      </c>
      <c r="C21" s="8" t="s">
        <v>30</v>
      </c>
      <c r="D21" s="9">
        <v>28160400601</v>
      </c>
      <c r="E21" s="7">
        <v>79</v>
      </c>
      <c r="F21" s="10">
        <v>1</v>
      </c>
      <c r="G21" s="10">
        <v>3</v>
      </c>
      <c r="H21" s="10">
        <v>4</v>
      </c>
      <c r="I21" s="10">
        <v>3</v>
      </c>
      <c r="J21" s="5">
        <v>-1</v>
      </c>
    </row>
    <row r="22" spans="1:10">
      <c r="A22" s="6">
        <f t="shared" si="0"/>
        <v>19</v>
      </c>
      <c r="B22" s="7" t="s">
        <v>12</v>
      </c>
      <c r="C22" s="8" t="s">
        <v>31</v>
      </c>
      <c r="D22" s="9">
        <v>28160400602</v>
      </c>
      <c r="E22" s="7">
        <v>117</v>
      </c>
      <c r="F22" s="10">
        <v>1</v>
      </c>
      <c r="G22" s="10">
        <v>5</v>
      </c>
      <c r="H22" s="10">
        <v>6</v>
      </c>
      <c r="I22" s="10">
        <v>4</v>
      </c>
      <c r="J22" s="5">
        <v>-2</v>
      </c>
    </row>
    <row r="23" spans="1:10">
      <c r="A23" s="6">
        <f t="shared" si="0"/>
        <v>20</v>
      </c>
      <c r="B23" s="7" t="s">
        <v>12</v>
      </c>
      <c r="C23" s="8" t="s">
        <v>32</v>
      </c>
      <c r="D23" s="9">
        <v>28160400801</v>
      </c>
      <c r="E23" s="7">
        <v>36</v>
      </c>
      <c r="F23" s="10">
        <v>0</v>
      </c>
      <c r="G23" s="10">
        <v>2</v>
      </c>
      <c r="H23" s="10">
        <v>2</v>
      </c>
      <c r="I23" s="10">
        <v>2</v>
      </c>
      <c r="J23" s="5">
        <v>0</v>
      </c>
    </row>
    <row r="24" spans="1:10">
      <c r="A24" s="6">
        <f t="shared" si="0"/>
        <v>21</v>
      </c>
      <c r="B24" s="7" t="s">
        <v>12</v>
      </c>
      <c r="C24" s="8" t="s">
        <v>33</v>
      </c>
      <c r="D24" s="9">
        <v>28160400901</v>
      </c>
      <c r="E24" s="7">
        <v>53</v>
      </c>
      <c r="F24" s="10">
        <v>1</v>
      </c>
      <c r="G24" s="10">
        <v>2</v>
      </c>
      <c r="H24" s="10">
        <v>3</v>
      </c>
      <c r="I24" s="10">
        <v>2</v>
      </c>
      <c r="J24" s="5">
        <v>-1</v>
      </c>
    </row>
    <row r="25" spans="1:10">
      <c r="A25" s="6">
        <f t="shared" si="0"/>
        <v>22</v>
      </c>
      <c r="B25" s="7" t="s">
        <v>12</v>
      </c>
      <c r="C25" s="8" t="s">
        <v>34</v>
      </c>
      <c r="D25" s="9">
        <v>28160400905</v>
      </c>
      <c r="E25" s="7">
        <v>47</v>
      </c>
      <c r="F25" s="10">
        <v>0</v>
      </c>
      <c r="G25" s="10">
        <v>1</v>
      </c>
      <c r="H25" s="10">
        <v>1</v>
      </c>
      <c r="I25" s="10">
        <v>2</v>
      </c>
      <c r="J25" s="5">
        <v>1</v>
      </c>
    </row>
    <row r="26" spans="1:10">
      <c r="A26" s="6">
        <f t="shared" si="0"/>
        <v>23</v>
      </c>
      <c r="B26" s="7" t="s">
        <v>12</v>
      </c>
      <c r="C26" s="8" t="s">
        <v>35</v>
      </c>
      <c r="D26" s="9">
        <v>28160401001</v>
      </c>
      <c r="E26" s="7">
        <v>80</v>
      </c>
      <c r="F26" s="10">
        <v>1</v>
      </c>
      <c r="G26" s="10">
        <v>3</v>
      </c>
      <c r="H26" s="10">
        <v>4</v>
      </c>
      <c r="I26" s="10">
        <v>3</v>
      </c>
      <c r="J26" s="5">
        <v>-1</v>
      </c>
    </row>
    <row r="27" spans="1:10">
      <c r="A27" s="6">
        <f t="shared" si="0"/>
        <v>24</v>
      </c>
      <c r="B27" s="7" t="s">
        <v>12</v>
      </c>
      <c r="C27" s="8" t="s">
        <v>36</v>
      </c>
      <c r="D27" s="9">
        <v>28160401201</v>
      </c>
      <c r="E27" s="7">
        <v>21</v>
      </c>
      <c r="F27" s="10">
        <v>0</v>
      </c>
      <c r="G27" s="10">
        <v>1</v>
      </c>
      <c r="H27" s="10">
        <v>1</v>
      </c>
      <c r="I27" s="10">
        <v>2</v>
      </c>
      <c r="J27" s="5">
        <v>1</v>
      </c>
    </row>
    <row r="28" spans="1:10">
      <c r="A28" s="6">
        <f t="shared" si="0"/>
        <v>25</v>
      </c>
      <c r="B28" s="7" t="s">
        <v>12</v>
      </c>
      <c r="C28" s="8" t="s">
        <v>37</v>
      </c>
      <c r="D28" s="9">
        <v>28160401401</v>
      </c>
      <c r="E28" s="7">
        <v>50</v>
      </c>
      <c r="F28" s="10">
        <v>0</v>
      </c>
      <c r="G28" s="10">
        <v>2</v>
      </c>
      <c r="H28" s="10">
        <v>2</v>
      </c>
      <c r="I28" s="10">
        <v>2</v>
      </c>
      <c r="J28" s="5">
        <v>0</v>
      </c>
    </row>
    <row r="29" spans="1:10">
      <c r="A29" s="6">
        <f t="shared" si="0"/>
        <v>26</v>
      </c>
      <c r="B29" s="7" t="s">
        <v>12</v>
      </c>
      <c r="C29" s="8" t="s">
        <v>38</v>
      </c>
      <c r="D29" s="9">
        <v>28160401601</v>
      </c>
      <c r="E29" s="7">
        <v>21</v>
      </c>
      <c r="F29" s="10">
        <v>0</v>
      </c>
      <c r="G29" s="10">
        <v>2</v>
      </c>
      <c r="H29" s="10">
        <v>2</v>
      </c>
      <c r="I29" s="10">
        <v>2</v>
      </c>
      <c r="J29" s="5">
        <v>0</v>
      </c>
    </row>
    <row r="30" spans="1:10">
      <c r="A30" s="6">
        <f t="shared" si="0"/>
        <v>27</v>
      </c>
      <c r="B30" s="7" t="s">
        <v>12</v>
      </c>
      <c r="C30" s="8" t="s">
        <v>39</v>
      </c>
      <c r="D30" s="9">
        <v>28160401802</v>
      </c>
      <c r="E30" s="7">
        <v>35</v>
      </c>
      <c r="F30" s="10">
        <v>0</v>
      </c>
      <c r="G30" s="10">
        <v>1</v>
      </c>
      <c r="H30" s="10">
        <v>1</v>
      </c>
      <c r="I30" s="10">
        <v>2</v>
      </c>
      <c r="J30" s="5">
        <v>1</v>
      </c>
    </row>
    <row r="31" spans="1:10">
      <c r="A31" s="6">
        <f t="shared" si="0"/>
        <v>28</v>
      </c>
      <c r="B31" s="7" t="s">
        <v>12</v>
      </c>
      <c r="C31" s="8" t="s">
        <v>40</v>
      </c>
      <c r="D31" s="9">
        <v>28160401901</v>
      </c>
      <c r="E31" s="7">
        <v>72</v>
      </c>
      <c r="F31" s="10">
        <v>1</v>
      </c>
      <c r="G31" s="10">
        <v>3</v>
      </c>
      <c r="H31" s="10">
        <v>4</v>
      </c>
      <c r="I31" s="10">
        <v>3</v>
      </c>
      <c r="J31" s="5">
        <v>-1</v>
      </c>
    </row>
    <row r="32" spans="1:10">
      <c r="A32" s="6">
        <f t="shared" si="0"/>
        <v>29</v>
      </c>
      <c r="B32" s="7" t="s">
        <v>12</v>
      </c>
      <c r="C32" s="8" t="s">
        <v>41</v>
      </c>
      <c r="D32" s="9">
        <v>28160401902</v>
      </c>
      <c r="E32" s="7">
        <v>76</v>
      </c>
      <c r="F32" s="10">
        <v>1</v>
      </c>
      <c r="G32" s="10">
        <v>3</v>
      </c>
      <c r="H32" s="10">
        <v>4</v>
      </c>
      <c r="I32" s="10">
        <v>3</v>
      </c>
      <c r="J32" s="5">
        <v>-1</v>
      </c>
    </row>
    <row r="33" spans="1:10">
      <c r="A33" s="6">
        <f t="shared" si="0"/>
        <v>30</v>
      </c>
      <c r="B33" s="7" t="s">
        <v>12</v>
      </c>
      <c r="C33" s="8" t="s">
        <v>42</v>
      </c>
      <c r="D33" s="9">
        <v>28160402201</v>
      </c>
      <c r="E33" s="7">
        <v>43</v>
      </c>
      <c r="F33" s="10">
        <v>0</v>
      </c>
      <c r="G33" s="10">
        <v>2</v>
      </c>
      <c r="H33" s="10">
        <v>2</v>
      </c>
      <c r="I33" s="10">
        <v>2</v>
      </c>
      <c r="J33" s="5">
        <v>0</v>
      </c>
    </row>
    <row r="34" spans="1:10">
      <c r="A34" s="6">
        <f t="shared" si="0"/>
        <v>31</v>
      </c>
      <c r="B34" s="7" t="s">
        <v>12</v>
      </c>
      <c r="C34" s="8" t="s">
        <v>43</v>
      </c>
      <c r="D34" s="9">
        <v>28160402202</v>
      </c>
      <c r="E34" s="7">
        <v>62</v>
      </c>
      <c r="F34" s="10">
        <v>1</v>
      </c>
      <c r="G34" s="10">
        <v>2</v>
      </c>
      <c r="H34" s="10">
        <v>3</v>
      </c>
      <c r="I34" s="10">
        <v>2</v>
      </c>
      <c r="J34" s="5">
        <v>-1</v>
      </c>
    </row>
    <row r="35" spans="1:10">
      <c r="A35" s="6">
        <f t="shared" si="0"/>
        <v>32</v>
      </c>
      <c r="B35" s="7" t="s">
        <v>12</v>
      </c>
      <c r="C35" s="8" t="s">
        <v>44</v>
      </c>
      <c r="D35" s="9">
        <v>28160402401</v>
      </c>
      <c r="E35" s="7">
        <v>62</v>
      </c>
      <c r="F35" s="10">
        <v>0</v>
      </c>
      <c r="G35" s="10">
        <v>2</v>
      </c>
      <c r="H35" s="10">
        <v>2</v>
      </c>
      <c r="I35" s="10">
        <v>2</v>
      </c>
      <c r="J35" s="5">
        <v>0</v>
      </c>
    </row>
    <row r="36" spans="1:10">
      <c r="A36" s="6">
        <f t="shared" si="0"/>
        <v>33</v>
      </c>
      <c r="B36" s="7" t="s">
        <v>12</v>
      </c>
      <c r="C36" s="8" t="s">
        <v>45</v>
      </c>
      <c r="D36" s="9">
        <v>28160402601</v>
      </c>
      <c r="E36" s="7">
        <v>37</v>
      </c>
      <c r="F36" s="10">
        <v>0</v>
      </c>
      <c r="G36" s="10">
        <v>2</v>
      </c>
      <c r="H36" s="10">
        <v>2</v>
      </c>
      <c r="I36" s="10">
        <v>2</v>
      </c>
      <c r="J36" s="5">
        <v>0</v>
      </c>
    </row>
    <row r="37" spans="1:10">
      <c r="A37" s="6">
        <f t="shared" si="0"/>
        <v>34</v>
      </c>
      <c r="B37" s="7" t="s">
        <v>12</v>
      </c>
      <c r="C37" s="8" t="s">
        <v>46</v>
      </c>
      <c r="D37" s="9">
        <v>28160402501</v>
      </c>
      <c r="E37" s="7">
        <v>41</v>
      </c>
      <c r="F37" s="10">
        <v>0</v>
      </c>
      <c r="G37" s="10">
        <v>2</v>
      </c>
      <c r="H37" s="10">
        <v>2</v>
      </c>
      <c r="I37" s="10">
        <v>2</v>
      </c>
      <c r="J37" s="5">
        <v>0</v>
      </c>
    </row>
    <row r="38" spans="1:10">
      <c r="A38" s="6">
        <f t="shared" si="0"/>
        <v>35</v>
      </c>
      <c r="B38" s="7" t="s">
        <v>12</v>
      </c>
      <c r="C38" s="8" t="s">
        <v>47</v>
      </c>
      <c r="D38" s="9">
        <v>28160402602</v>
      </c>
      <c r="E38" s="7">
        <v>36</v>
      </c>
      <c r="F38" s="10">
        <v>0</v>
      </c>
      <c r="G38" s="10">
        <v>2</v>
      </c>
      <c r="H38" s="10">
        <v>2</v>
      </c>
      <c r="I38" s="10">
        <v>2</v>
      </c>
      <c r="J38" s="5">
        <v>0</v>
      </c>
    </row>
    <row r="39" spans="1:10">
      <c r="A39" s="6">
        <f t="shared" si="0"/>
        <v>36</v>
      </c>
      <c r="B39" s="7" t="s">
        <v>12</v>
      </c>
      <c r="C39" s="8" t="s">
        <v>48</v>
      </c>
      <c r="D39" s="9">
        <v>28160401403</v>
      </c>
      <c r="E39" s="7">
        <v>84</v>
      </c>
      <c r="F39" s="10">
        <v>1</v>
      </c>
      <c r="G39" s="10">
        <v>4</v>
      </c>
      <c r="H39" s="10">
        <v>5</v>
      </c>
      <c r="I39" s="10">
        <v>3</v>
      </c>
      <c r="J39" s="5">
        <v>-2</v>
      </c>
    </row>
    <row r="40" spans="1:10">
      <c r="A40" s="6">
        <f t="shared" si="0"/>
        <v>37</v>
      </c>
      <c r="B40" s="7" t="s">
        <v>12</v>
      </c>
      <c r="C40" s="8" t="s">
        <v>49</v>
      </c>
      <c r="D40" s="9">
        <v>28160400518</v>
      </c>
      <c r="E40" s="7">
        <v>123</v>
      </c>
      <c r="F40" s="10">
        <v>1</v>
      </c>
      <c r="G40" s="10">
        <v>5</v>
      </c>
      <c r="H40" s="10">
        <v>6</v>
      </c>
      <c r="I40" s="10">
        <v>5</v>
      </c>
      <c r="J40" s="5">
        <v>-1</v>
      </c>
    </row>
    <row r="41" spans="1:10">
      <c r="A41" s="6">
        <f t="shared" si="0"/>
        <v>38</v>
      </c>
      <c r="B41" s="7" t="s">
        <v>12</v>
      </c>
      <c r="C41" s="8" t="s">
        <v>50</v>
      </c>
      <c r="D41" s="9">
        <v>28160400508</v>
      </c>
      <c r="E41" s="7">
        <v>151</v>
      </c>
      <c r="F41" s="10">
        <v>1</v>
      </c>
      <c r="G41" s="10">
        <v>5</v>
      </c>
      <c r="H41" s="10">
        <v>6</v>
      </c>
      <c r="I41" s="10">
        <v>6</v>
      </c>
      <c r="J41" s="5">
        <v>0</v>
      </c>
    </row>
    <row r="42" spans="1:10">
      <c r="A42" s="6">
        <f t="shared" si="0"/>
        <v>39</v>
      </c>
      <c r="B42" s="7" t="s">
        <v>12</v>
      </c>
      <c r="C42" s="8" t="s">
        <v>51</v>
      </c>
      <c r="D42" s="9">
        <v>28160401101</v>
      </c>
      <c r="E42" s="7">
        <v>112</v>
      </c>
      <c r="F42" s="10">
        <v>1</v>
      </c>
      <c r="G42" s="10">
        <v>4</v>
      </c>
      <c r="H42" s="10">
        <v>5</v>
      </c>
      <c r="I42" s="10">
        <v>4</v>
      </c>
      <c r="J42" s="5">
        <v>-1</v>
      </c>
    </row>
    <row r="43" spans="1:10">
      <c r="A43" s="6">
        <f t="shared" si="0"/>
        <v>40</v>
      </c>
      <c r="B43" s="7" t="s">
        <v>12</v>
      </c>
      <c r="C43" s="8" t="s">
        <v>52</v>
      </c>
      <c r="D43" s="9">
        <v>28160402301</v>
      </c>
      <c r="E43" s="7">
        <v>161</v>
      </c>
      <c r="F43" s="10">
        <v>1</v>
      </c>
      <c r="G43" s="10">
        <v>6</v>
      </c>
      <c r="H43" s="10">
        <v>7</v>
      </c>
      <c r="I43" s="10">
        <v>6</v>
      </c>
      <c r="J43" s="5">
        <v>-1</v>
      </c>
    </row>
  </sheetData>
  <mergeCells count="9">
    <mergeCell ref="A1:J1"/>
    <mergeCell ref="A2:A3"/>
    <mergeCell ref="B2:B3"/>
    <mergeCell ref="C2:C3"/>
    <mergeCell ref="D2:D3"/>
    <mergeCell ref="E2:E3"/>
    <mergeCell ref="F2:H2"/>
    <mergeCell ref="I2:I3"/>
    <mergeCell ref="J2:J3"/>
  </mergeCells>
  <pageMargins left="0.75" right="0.75" top="1" bottom="1" header="0.5" footer="0.5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HS</vt:lpstr>
      <vt:lpstr>UPS</vt:lpstr>
      <vt:lpstr>PS</vt:lpstr>
      <vt:lpstr>HS!Print_Titles</vt:lpstr>
      <vt:lpstr>PS!Print_Titles</vt:lpstr>
    </vt:vector>
  </TitlesOfParts>
  <Company>DEO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ASO</cp:lastModifiedBy>
  <dcterms:created xsi:type="dcterms:W3CDTF">2014-07-01T07:13:39Z</dcterms:created>
  <dcterms:modified xsi:type="dcterms:W3CDTF">2014-07-01T08:28:23Z</dcterms:modified>
</cp:coreProperties>
</file>