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55" windowWidth="19320" windowHeight="7620" activeTab="2"/>
  </bookViews>
  <sheets>
    <sheet name="HS" sheetId="3" r:id="rId1"/>
    <sheet name="UPS" sheetId="2" r:id="rId2"/>
    <sheet name="PS" sheetId="1" r:id="rId3"/>
  </sheets>
  <definedNames>
    <definedName name="_xlnm._FilterDatabase" localSheetId="0" hidden="1">HS!$A$3:$K$10</definedName>
    <definedName name="_xlnm._FilterDatabase" localSheetId="2" hidden="1">PS!$A$3:$N$33</definedName>
    <definedName name="_xlnm._FilterDatabase" localSheetId="1" hidden="1">UPS!$A$3:$H$7</definedName>
    <definedName name="_xlnm.Print_Titles" localSheetId="0">HS!$A$2:$IV$3</definedName>
    <definedName name="_xlnm.Print_Titles" localSheetId="2">PS!$2:$3</definedName>
  </definedNames>
  <calcPr calcId="124519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4" i="2"/>
  <c r="A5" s="1"/>
  <c r="A6" s="1"/>
  <c r="A7" s="1"/>
  <c r="A5" i="3"/>
  <c r="A6" s="1"/>
  <c r="A7" s="1"/>
  <c r="A8" s="1"/>
  <c r="A9" s="1"/>
  <c r="A10" s="1"/>
  <c r="I4"/>
  <c r="I5"/>
  <c r="I6"/>
  <c r="I7"/>
  <c r="I8"/>
  <c r="I9"/>
  <c r="I10"/>
</calcChain>
</file>

<file path=xl/sharedStrings.xml><?xml version="1.0" encoding="utf-8"?>
<sst xmlns="http://schemas.openxmlformats.org/spreadsheetml/2006/main" count="155" uniqueCount="108">
  <si>
    <t>PROFORMA FOR PRIMARY SCHOOLS</t>
  </si>
  <si>
    <t>Common SL.NO</t>
  </si>
  <si>
    <t>NAME 
OF THE 
MANDAL</t>
  </si>
  <si>
    <t>NAME 
OF THE 
SCHOOL</t>
  </si>
  <si>
    <t>UDISE CODE</t>
  </si>
  <si>
    <t>ENROLLMENT AS PER UDISE</t>
  </si>
  <si>
    <t>NO.OF PERSONS WORKING</t>
  </si>
  <si>
    <t>Requirement as per RTE  as per UDISE enrollment</t>
  </si>
  <si>
    <t>Surplus/Defficiet/No Requirement as per UDISE</t>
  </si>
  <si>
    <t>LFL-HM</t>
  </si>
  <si>
    <t>SGT</t>
  </si>
  <si>
    <t>TOTAL</t>
  </si>
  <si>
    <t>Kanchikacherla</t>
  </si>
  <si>
    <t>MPPS KESARA (CG)</t>
  </si>
  <si>
    <t>28160600101</t>
  </si>
  <si>
    <t>MPPS KANCHIKACHERLA (VC)</t>
  </si>
  <si>
    <t>28160600502</t>
  </si>
  <si>
    <t>MPPS KANCHIKACHERLA ABC</t>
  </si>
  <si>
    <t>28160600505</t>
  </si>
  <si>
    <t>MPPS SERI AMARAVARAM</t>
  </si>
  <si>
    <t>28160600901</t>
  </si>
  <si>
    <t>MPPS PARITALA (HW)</t>
  </si>
  <si>
    <t>28160601202</t>
  </si>
  <si>
    <t>M P P S NAKKALAMPET</t>
  </si>
  <si>
    <t>28160601203</t>
  </si>
  <si>
    <t>MPPS MOGULURU (YC)</t>
  </si>
  <si>
    <t>28160601004</t>
  </si>
  <si>
    <t>MPPS GANIATUKURU (URDU)</t>
  </si>
  <si>
    <t>28160601302</t>
  </si>
  <si>
    <t>MPPS CHEVITIKALLU (SC)</t>
  </si>
  <si>
    <t>28160601401</t>
  </si>
  <si>
    <t>MPPS KANCHIKACHERLA DVR</t>
  </si>
  <si>
    <t>28160600530</t>
  </si>
  <si>
    <t>MPPS PENDYALA COLONY T</t>
  </si>
  <si>
    <t>28160600705</t>
  </si>
  <si>
    <t>MPPS KESARA (MAIN)</t>
  </si>
  <si>
    <t>28160600103</t>
  </si>
  <si>
    <t>MPPS PARITALA (MAIN)</t>
  </si>
  <si>
    <t>28160601201</t>
  </si>
  <si>
    <t>MPPS GANIATUKURU (MAIN)</t>
  </si>
  <si>
    <t>28160601301</t>
  </si>
  <si>
    <t>MPPS PENDYALA (URDU)</t>
  </si>
  <si>
    <t>28160600702</t>
  </si>
  <si>
    <t>MPPS BATHINAPADU</t>
  </si>
  <si>
    <t>28160601101</t>
  </si>
  <si>
    <t>MPPS GANDEPALLE (MAIN)</t>
  </si>
  <si>
    <t>28160600201</t>
  </si>
  <si>
    <t>MPPS GOTTUMUKKALA(SC)</t>
  </si>
  <si>
    <t>28160600401</t>
  </si>
  <si>
    <t>MPPS GOTTUMUKKALA (MAIN)</t>
  </si>
  <si>
    <t>28160600402</t>
  </si>
  <si>
    <t>MPPS KANCHIKACHERLA (HW)</t>
  </si>
  <si>
    <t>28160600501</t>
  </si>
  <si>
    <t>MPPS KANCHIKACHERLA Urdu</t>
  </si>
  <si>
    <t>28160600503</t>
  </si>
  <si>
    <t>MPPS PENDYALA (MAIN)</t>
  </si>
  <si>
    <t>28160600701</t>
  </si>
  <si>
    <t>MPPS PENDYALA Colony U</t>
  </si>
  <si>
    <t>28160600703</t>
  </si>
  <si>
    <t>MPPS KANCHIKACHERLA (IC)</t>
  </si>
  <si>
    <t>28160600528</t>
  </si>
  <si>
    <t>MPPS URDU PARITALA</t>
  </si>
  <si>
    <t>28160601209</t>
  </si>
  <si>
    <t>MPPS  KOTHAPENDYALA</t>
  </si>
  <si>
    <t>28160600704</t>
  </si>
  <si>
    <t>MPPS MOGULURU (MAIN)</t>
  </si>
  <si>
    <t>28160601001</t>
  </si>
  <si>
    <t>MPPS MOGULURU (HW)</t>
  </si>
  <si>
    <t>28160601002</t>
  </si>
  <si>
    <t>MPPS MOGULURU (URDU)</t>
  </si>
  <si>
    <t>28160601003</t>
  </si>
  <si>
    <t>MPPS KANCHIKACHERLA Main</t>
  </si>
  <si>
    <t>28160600509</t>
  </si>
  <si>
    <t>PROFORMA FOR UPPER PRIMARY SCHOOLS</t>
  </si>
  <si>
    <t>SL.NO</t>
  </si>
  <si>
    <t>NAME OF THE SCHOOL</t>
  </si>
  <si>
    <t>TOTAL ENROLLMENT AS PER UDISE</t>
  </si>
  <si>
    <t>TOTAL WORKING TEACHERS</t>
  </si>
  <si>
    <t xml:space="preserve">Total School </t>
  </si>
  <si>
    <t>MPUPS VEMULAPALLI</t>
  </si>
  <si>
    <t>28160600801</t>
  </si>
  <si>
    <t>MPUPS CHEVITIKALLU</t>
  </si>
  <si>
    <t>28160601402</t>
  </si>
  <si>
    <t>MPUPS PERAKALAPADU</t>
  </si>
  <si>
    <t>28160600301</t>
  </si>
  <si>
    <t>MPUPS KOTTAPETA</t>
  </si>
  <si>
    <t>28160601303</t>
  </si>
  <si>
    <t>MPUPS KUNIKINAPADU</t>
  </si>
  <si>
    <t>28160601501</t>
  </si>
  <si>
    <t>Success</t>
  </si>
  <si>
    <t>ZPHS KANCHIKACHERLA</t>
  </si>
  <si>
    <t>KANCHIKACHERLA</t>
  </si>
  <si>
    <t>Z P HS PENDYALA</t>
  </si>
  <si>
    <t>Z P HS PARITALA</t>
  </si>
  <si>
    <t>ZPHS GANDEPALLE</t>
  </si>
  <si>
    <t>Z P  H SL MOGULURU</t>
  </si>
  <si>
    <t>Z P HS GANIATUKURU</t>
  </si>
  <si>
    <t>ZPHS GOTTUMUKKALA</t>
  </si>
  <si>
    <t>Diff Total as per GO.55</t>
  </si>
  <si>
    <t>AS Per GO 55 Total</t>
  </si>
  <si>
    <t>Working</t>
  </si>
  <si>
    <t xml:space="preserve">Grand Total For Students </t>
  </si>
  <si>
    <t>Success Schools</t>
  </si>
  <si>
    <t>SCHNAME</t>
  </si>
  <si>
    <t>SCHCD</t>
  </si>
  <si>
    <t>MANDAL</t>
  </si>
  <si>
    <t>Sl.No</t>
  </si>
  <si>
    <t xml:space="preserve">KRISHNA DISTRICT WORK ADJUSTMENT LIST OF HIGH SCHOOLS AS PER GO.55 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</si>
</sst>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Cambria"/>
      <family val="1"/>
      <scheme val="major"/>
    </font>
    <font>
      <sz val="11"/>
      <name val="Calibri"/>
      <family val="2"/>
      <scheme val="minor"/>
    </font>
    <font>
      <sz val="14"/>
      <name val="Cambria"/>
      <family val="1"/>
      <scheme val="major"/>
    </font>
    <font>
      <sz val="11"/>
      <name val="Cambria"/>
      <family val="1"/>
      <scheme val="maj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5" fillId="0" borderId="0"/>
  </cellStyleXfs>
  <cellXfs count="5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0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3"/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shrinkToFit="1"/>
    </xf>
    <xf numFmtId="0" fontId="4" fillId="0" borderId="2" xfId="3" applyFont="1" applyBorder="1" applyAlignment="1">
      <alignment horizontal="center" vertical="center" textRotation="90" wrapText="1"/>
    </xf>
    <xf numFmtId="0" fontId="4" fillId="0" borderId="2" xfId="3" applyFont="1" applyBorder="1" applyAlignment="1">
      <alignment horizontal="center" vertical="center" wrapText="1"/>
    </xf>
    <xf numFmtId="0" fontId="4" fillId="0" borderId="3" xfId="3" applyFont="1" applyBorder="1" applyAlignment="1">
      <alignment vertical="center" textRotation="90" wrapText="1"/>
    </xf>
    <xf numFmtId="0" fontId="11" fillId="0" borderId="1" xfId="3" applyFont="1" applyBorder="1" applyAlignment="1">
      <alignment horizontal="center" vertical="center" wrapText="1"/>
    </xf>
    <xf numFmtId="0" fontId="11" fillId="0" borderId="0" xfId="3" applyFont="1"/>
    <xf numFmtId="0" fontId="1" fillId="0" borderId="1" xfId="3" applyBorder="1"/>
    <xf numFmtId="0" fontId="7" fillId="0" borderId="1" xfId="3" applyFont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shrinkToFit="1"/>
    </xf>
    <xf numFmtId="49" fontId="6" fillId="2" borderId="1" xfId="3" applyNumberFormat="1" applyFont="1" applyFill="1" applyBorder="1" applyAlignment="1">
      <alignment horizontal="center" vertical="center" shrinkToFit="1"/>
    </xf>
    <xf numFmtId="0" fontId="1" fillId="0" borderId="0" xfId="3" applyAlignment="1">
      <alignment shrinkToFit="1"/>
    </xf>
    <xf numFmtId="0" fontId="1" fillId="2" borderId="0" xfId="3" applyFill="1"/>
    <xf numFmtId="0" fontId="10" fillId="0" borderId="0" xfId="3" applyFont="1" applyAlignment="1">
      <alignment horizontal="center"/>
    </xf>
    <xf numFmtId="0" fontId="1" fillId="0" borderId="0" xfId="3" applyFill="1"/>
    <xf numFmtId="0" fontId="11" fillId="0" borderId="0" xfId="3" applyFont="1" applyFill="1" applyAlignment="1">
      <alignment horizontal="center"/>
    </xf>
    <xf numFmtId="0" fontId="10" fillId="0" borderId="0" xfId="3" applyFont="1" applyFill="1" applyAlignment="1">
      <alignment horizontal="center"/>
    </xf>
    <xf numFmtId="0" fontId="12" fillId="0" borderId="0" xfId="3" applyFont="1" applyFill="1" applyAlignment="1">
      <alignment horizontal="center"/>
    </xf>
    <xf numFmtId="0" fontId="1" fillId="0" borderId="0" xfId="3" applyFill="1" applyAlignment="1">
      <alignment horizontal="center"/>
    </xf>
    <xf numFmtId="0" fontId="11" fillId="0" borderId="1" xfId="3" applyFont="1" applyFill="1" applyBorder="1" applyAlignment="1">
      <alignment horizontal="center"/>
    </xf>
    <xf numFmtId="0" fontId="1" fillId="0" borderId="1" xfId="3" applyFill="1" applyBorder="1"/>
    <xf numFmtId="0" fontId="1" fillId="0" borderId="1" xfId="3" applyFill="1" applyBorder="1" applyAlignment="1">
      <alignment horizontal="center"/>
    </xf>
    <xf numFmtId="0" fontId="1" fillId="0" borderId="0" xfId="3" applyFill="1" applyAlignment="1">
      <alignment textRotation="90" wrapText="1"/>
    </xf>
    <xf numFmtId="0" fontId="13" fillId="0" borderId="1" xfId="3" applyFont="1" applyFill="1" applyBorder="1" applyAlignment="1">
      <alignment horizontal="center" vertical="center" textRotation="90" wrapText="1"/>
    </xf>
    <xf numFmtId="0" fontId="1" fillId="0" borderId="1" xfId="3" applyFont="1" applyFill="1" applyBorder="1" applyAlignment="1">
      <alignment horizontal="center" vertical="center" textRotation="90" wrapText="1"/>
    </xf>
    <xf numFmtId="0" fontId="11" fillId="0" borderId="1" xfId="3" applyFont="1" applyFill="1" applyBorder="1" applyAlignment="1">
      <alignment horizontal="center" vertical="center" textRotation="90" wrapText="1"/>
    </xf>
    <xf numFmtId="0" fontId="1" fillId="0" borderId="1" xfId="3" applyFill="1" applyBorder="1" applyAlignment="1">
      <alignment horizontal="center" vertical="center" textRotation="90" wrapText="1"/>
    </xf>
    <xf numFmtId="0" fontId="11" fillId="0" borderId="1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textRotation="90" wrapText="1"/>
    </xf>
    <xf numFmtId="0" fontId="14" fillId="0" borderId="4" xfId="3" applyFont="1" applyFill="1" applyBorder="1" applyAlignment="1">
      <alignment horizontal="center"/>
    </xf>
    <xf numFmtId="0" fontId="3" fillId="0" borderId="1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2 2" xfId="5"/>
    <cellStyle name="Normal 3" xfId="3"/>
    <cellStyle name="Normal 5" xfId="1"/>
    <cellStyle name="Normal 5 2" xf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/><Relationship Id="rId2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1&amp;so=1" TargetMode="External"/><Relationship Id="rId1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2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3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4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5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6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7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28575</xdr:rowOff>
    </xdr:to>
    <xdr:sp macro="" textlink="">
      <xdr:nvSpPr>
        <xdr:cNvPr id="8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777525"/>
          <a:ext cx="1390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28575</xdr:rowOff>
    </xdr:to>
    <xdr:sp macro="" textlink="">
      <xdr:nvSpPr>
        <xdr:cNvPr id="9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939450"/>
          <a:ext cx="1390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28575</xdr:rowOff>
    </xdr:to>
    <xdr:sp macro="" textlink="">
      <xdr:nvSpPr>
        <xdr:cNvPr id="10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101375"/>
          <a:ext cx="1390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28575</xdr:rowOff>
    </xdr:to>
    <xdr:sp macro="" textlink="">
      <xdr:nvSpPr>
        <xdr:cNvPr id="11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28575</xdr:rowOff>
    </xdr:to>
    <xdr:sp macro="" textlink="">
      <xdr:nvSpPr>
        <xdr:cNvPr id="12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28575</xdr:rowOff>
    </xdr:to>
    <xdr:sp macro="" textlink="">
      <xdr:nvSpPr>
        <xdr:cNvPr id="13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28575</xdr:rowOff>
    </xdr:to>
    <xdr:sp macro="" textlink="">
      <xdr:nvSpPr>
        <xdr:cNvPr id="14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76200</xdr:rowOff>
    </xdr:to>
    <xdr:sp macro="" textlink="">
      <xdr:nvSpPr>
        <xdr:cNvPr id="15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76200</xdr:rowOff>
    </xdr:to>
    <xdr:sp macro="" textlink="">
      <xdr:nvSpPr>
        <xdr:cNvPr id="16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777525"/>
          <a:ext cx="13906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76200</xdr:rowOff>
    </xdr:to>
    <xdr:sp macro="" textlink="">
      <xdr:nvSpPr>
        <xdr:cNvPr id="17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939450"/>
          <a:ext cx="13906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76200</xdr:rowOff>
    </xdr:to>
    <xdr:sp macro="" textlink="">
      <xdr:nvSpPr>
        <xdr:cNvPr id="18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101375"/>
          <a:ext cx="13906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76200</xdr:rowOff>
    </xdr:to>
    <xdr:sp macro="" textlink="">
      <xdr:nvSpPr>
        <xdr:cNvPr id="19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76200</xdr:rowOff>
    </xdr:to>
    <xdr:sp macro="" textlink="">
      <xdr:nvSpPr>
        <xdr:cNvPr id="20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76200</xdr:rowOff>
    </xdr:to>
    <xdr:sp macro="" textlink="">
      <xdr:nvSpPr>
        <xdr:cNvPr id="21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1371600</xdr:colOff>
      <xdr:row>3</xdr:row>
      <xdr:rowOff>76200</xdr:rowOff>
    </xdr:to>
    <xdr:sp macro="" textlink="">
      <xdr:nvSpPr>
        <xdr:cNvPr id="22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38225" y="48777525"/>
          <a:ext cx="1371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28575</xdr:rowOff>
    </xdr:to>
    <xdr:sp macro="" textlink="">
      <xdr:nvSpPr>
        <xdr:cNvPr id="23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33925" y="465105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76200</xdr:rowOff>
    </xdr:to>
    <xdr:sp macro="" textlink="">
      <xdr:nvSpPr>
        <xdr:cNvPr id="24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33925" y="46510575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25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1013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26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27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28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101375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29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30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285750</xdr:colOff>
      <xdr:row>3</xdr:row>
      <xdr:rowOff>76200</xdr:rowOff>
    </xdr:to>
    <xdr:sp macro="" textlink="">
      <xdr:nvSpPr>
        <xdr:cNvPr id="31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38225" y="49101375"/>
          <a:ext cx="2857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32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2633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33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2633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34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2633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35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2633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36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2633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37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2633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28575</xdr:rowOff>
    </xdr:to>
    <xdr:sp macro="" textlink="">
      <xdr:nvSpPr>
        <xdr:cNvPr id="38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777525"/>
          <a:ext cx="1800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28575</xdr:rowOff>
    </xdr:to>
    <xdr:sp macro="" textlink="">
      <xdr:nvSpPr>
        <xdr:cNvPr id="39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939450"/>
          <a:ext cx="1800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28575</xdr:rowOff>
    </xdr:to>
    <xdr:sp macro="" textlink="">
      <xdr:nvSpPr>
        <xdr:cNvPr id="40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101375"/>
          <a:ext cx="1800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28575</xdr:rowOff>
    </xdr:to>
    <xdr:sp macro="" textlink="">
      <xdr:nvSpPr>
        <xdr:cNvPr id="41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28575</xdr:rowOff>
    </xdr:to>
    <xdr:sp macro="" textlink="">
      <xdr:nvSpPr>
        <xdr:cNvPr id="42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28575</xdr:rowOff>
    </xdr:to>
    <xdr:sp macro="" textlink="">
      <xdr:nvSpPr>
        <xdr:cNvPr id="43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28575</xdr:rowOff>
    </xdr:to>
    <xdr:sp macro="" textlink="">
      <xdr:nvSpPr>
        <xdr:cNvPr id="44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76200</xdr:rowOff>
    </xdr:to>
    <xdr:sp macro="" textlink="">
      <xdr:nvSpPr>
        <xdr:cNvPr id="45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76200</xdr:rowOff>
    </xdr:to>
    <xdr:sp macro="" textlink="">
      <xdr:nvSpPr>
        <xdr:cNvPr id="46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777525"/>
          <a:ext cx="18002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76200</xdr:rowOff>
    </xdr:to>
    <xdr:sp macro="" textlink="">
      <xdr:nvSpPr>
        <xdr:cNvPr id="47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939450"/>
          <a:ext cx="18002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76200</xdr:rowOff>
    </xdr:to>
    <xdr:sp macro="" textlink="">
      <xdr:nvSpPr>
        <xdr:cNvPr id="48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101375"/>
          <a:ext cx="18002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76200</xdr:rowOff>
    </xdr:to>
    <xdr:sp macro="" textlink="">
      <xdr:nvSpPr>
        <xdr:cNvPr id="49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76200</xdr:rowOff>
    </xdr:to>
    <xdr:sp macro="" textlink="">
      <xdr:nvSpPr>
        <xdr:cNvPr id="50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76200</xdr:rowOff>
    </xdr:to>
    <xdr:sp macro="" textlink="">
      <xdr:nvSpPr>
        <xdr:cNvPr id="51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228600</xdr:colOff>
      <xdr:row>3</xdr:row>
      <xdr:rowOff>76200</xdr:rowOff>
    </xdr:to>
    <xdr:sp macro="" textlink="">
      <xdr:nvSpPr>
        <xdr:cNvPr id="52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38225" y="48777525"/>
          <a:ext cx="17811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28575</xdr:rowOff>
    </xdr:to>
    <xdr:sp macro="" textlink="">
      <xdr:nvSpPr>
        <xdr:cNvPr id="53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453771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76200</xdr:rowOff>
    </xdr:to>
    <xdr:sp macro="" textlink="">
      <xdr:nvSpPr>
        <xdr:cNvPr id="54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453771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3</xdr:row>
      <xdr:rowOff>28575</xdr:rowOff>
    </xdr:to>
    <xdr:sp macro="" textlink="">
      <xdr:nvSpPr>
        <xdr:cNvPr id="55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492633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3</xdr:row>
      <xdr:rowOff>28575</xdr:rowOff>
    </xdr:to>
    <xdr:sp macro="" textlink="">
      <xdr:nvSpPr>
        <xdr:cNvPr id="56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492633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3</xdr:row>
      <xdr:rowOff>28575</xdr:rowOff>
    </xdr:to>
    <xdr:sp macro="" textlink="">
      <xdr:nvSpPr>
        <xdr:cNvPr id="57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492633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3</xdr:row>
      <xdr:rowOff>76200</xdr:rowOff>
    </xdr:to>
    <xdr:sp macro="" textlink="">
      <xdr:nvSpPr>
        <xdr:cNvPr id="58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492633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3</xdr:row>
      <xdr:rowOff>76200</xdr:rowOff>
    </xdr:to>
    <xdr:sp macro="" textlink="">
      <xdr:nvSpPr>
        <xdr:cNvPr id="59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492633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3</xdr:row>
      <xdr:rowOff>76200</xdr:rowOff>
    </xdr:to>
    <xdr:sp macro="" textlink="">
      <xdr:nvSpPr>
        <xdr:cNvPr id="60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492633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1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8983980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2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000172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3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016365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4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032557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5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048750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6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064942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7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081135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8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097327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9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113520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0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129712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1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145905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2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162097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3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178290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4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194482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5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210675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6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226867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7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243060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8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259252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9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275445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80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291637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81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307830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82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324022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83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340215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84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356407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85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372600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86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388792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33</xdr:row>
      <xdr:rowOff>0</xdr:rowOff>
    </xdr:from>
    <xdr:to>
      <xdr:col>9</xdr:col>
      <xdr:colOff>304800</xdr:colOff>
      <xdr:row>33</xdr:row>
      <xdr:rowOff>142875</xdr:rowOff>
    </xdr:to>
    <xdr:sp macro="" textlink="">
      <xdr:nvSpPr>
        <xdr:cNvPr id="87" name="Rectangle 3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97865800"/>
          <a:ext cx="41910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pane ySplit="2" topLeftCell="A3" activePane="bottomLeft" state="frozen"/>
      <selection pane="bottomLeft" activeCell="F10" sqref="F10"/>
    </sheetView>
  </sheetViews>
  <sheetFormatPr defaultRowHeight="15"/>
  <cols>
    <col min="1" max="1" width="5.5703125" style="36" customWidth="1"/>
    <col min="2" max="2" width="18.85546875" style="32" customWidth="1"/>
    <col min="3" max="3" width="13" style="32" customWidth="1"/>
    <col min="4" max="4" width="23.42578125" style="32" customWidth="1"/>
    <col min="5" max="5" width="4.42578125" style="32" customWidth="1"/>
    <col min="6" max="6" width="7.140625" style="35" customWidth="1"/>
    <col min="7" max="8" width="6.5703125" style="34" customWidth="1"/>
    <col min="9" max="9" width="8" style="33" customWidth="1"/>
    <col min="10" max="16384" width="9.140625" style="32"/>
  </cols>
  <sheetData>
    <row r="1" spans="1:9" ht="18.75">
      <c r="A1" s="48" t="s">
        <v>107</v>
      </c>
      <c r="B1" s="48"/>
      <c r="C1" s="48"/>
      <c r="D1" s="48"/>
      <c r="E1" s="48"/>
      <c r="F1" s="48"/>
      <c r="G1" s="48"/>
      <c r="H1" s="48"/>
      <c r="I1" s="48"/>
    </row>
    <row r="2" spans="1:9" s="40" customFormat="1" ht="66" customHeight="1">
      <c r="A2" s="44" t="s">
        <v>106</v>
      </c>
      <c r="B2" s="44" t="s">
        <v>105</v>
      </c>
      <c r="C2" s="44" t="s">
        <v>104</v>
      </c>
      <c r="D2" s="44" t="s">
        <v>103</v>
      </c>
      <c r="E2" s="44" t="s">
        <v>102</v>
      </c>
      <c r="F2" s="43" t="s">
        <v>101</v>
      </c>
      <c r="G2" s="42" t="s">
        <v>100</v>
      </c>
      <c r="H2" s="42" t="s">
        <v>99</v>
      </c>
      <c r="I2" s="41" t="s">
        <v>98</v>
      </c>
    </row>
    <row r="3" spans="1:9" s="47" customFormat="1" ht="15.75" customHeight="1">
      <c r="A3" s="45">
        <v>1</v>
      </c>
      <c r="B3" s="45">
        <v>2</v>
      </c>
      <c r="C3" s="45">
        <v>3</v>
      </c>
      <c r="D3" s="45">
        <v>4</v>
      </c>
      <c r="E3" s="45">
        <v>5</v>
      </c>
      <c r="F3" s="45">
        <v>6</v>
      </c>
      <c r="G3" s="45">
        <v>7</v>
      </c>
      <c r="H3" s="45">
        <v>8</v>
      </c>
      <c r="I3" s="46">
        <v>9</v>
      </c>
    </row>
    <row r="4" spans="1:9">
      <c r="A4" s="39">
        <v>1</v>
      </c>
      <c r="B4" s="38" t="s">
        <v>91</v>
      </c>
      <c r="C4" s="38">
        <v>28160600403</v>
      </c>
      <c r="D4" s="38" t="s">
        <v>97</v>
      </c>
      <c r="E4" s="38"/>
      <c r="F4" s="37">
        <v>178</v>
      </c>
      <c r="G4" s="37">
        <v>8</v>
      </c>
      <c r="H4" s="37">
        <v>9</v>
      </c>
      <c r="I4" s="37">
        <f t="shared" ref="I4:I10" si="0">H4-G4</f>
        <v>1</v>
      </c>
    </row>
    <row r="5" spans="1:9">
      <c r="A5" s="39">
        <f t="shared" ref="A5:A10" si="1">A4+1</f>
        <v>2</v>
      </c>
      <c r="B5" s="38" t="s">
        <v>91</v>
      </c>
      <c r="C5" s="38">
        <v>28160601304</v>
      </c>
      <c r="D5" s="38" t="s">
        <v>96</v>
      </c>
      <c r="E5" s="38"/>
      <c r="F5" s="37">
        <v>276</v>
      </c>
      <c r="G5" s="37">
        <v>10</v>
      </c>
      <c r="H5" s="37">
        <v>9</v>
      </c>
      <c r="I5" s="37">
        <f t="shared" si="0"/>
        <v>-1</v>
      </c>
    </row>
    <row r="6" spans="1:9">
      <c r="A6" s="39">
        <f t="shared" si="1"/>
        <v>3</v>
      </c>
      <c r="B6" s="38" t="s">
        <v>91</v>
      </c>
      <c r="C6" s="38">
        <v>28160601005</v>
      </c>
      <c r="D6" s="38" t="s">
        <v>95</v>
      </c>
      <c r="E6" s="38" t="s">
        <v>89</v>
      </c>
      <c r="F6" s="37">
        <v>353</v>
      </c>
      <c r="G6" s="37">
        <v>13</v>
      </c>
      <c r="H6" s="37">
        <v>12</v>
      </c>
      <c r="I6" s="37">
        <f t="shared" si="0"/>
        <v>-1</v>
      </c>
    </row>
    <row r="7" spans="1:9">
      <c r="A7" s="39">
        <f t="shared" si="1"/>
        <v>4</v>
      </c>
      <c r="B7" s="38" t="s">
        <v>91</v>
      </c>
      <c r="C7" s="38">
        <v>28160600203</v>
      </c>
      <c r="D7" s="38" t="s">
        <v>94</v>
      </c>
      <c r="E7" s="38" t="s">
        <v>89</v>
      </c>
      <c r="F7" s="37">
        <v>365</v>
      </c>
      <c r="G7" s="37">
        <v>15</v>
      </c>
      <c r="H7" s="37">
        <v>12</v>
      </c>
      <c r="I7" s="37">
        <f t="shared" si="0"/>
        <v>-3</v>
      </c>
    </row>
    <row r="8" spans="1:9">
      <c r="A8" s="39">
        <f t="shared" si="1"/>
        <v>5</v>
      </c>
      <c r="B8" s="38" t="s">
        <v>91</v>
      </c>
      <c r="C8" s="38">
        <v>28160601204</v>
      </c>
      <c r="D8" s="38" t="s">
        <v>93</v>
      </c>
      <c r="E8" s="38" t="s">
        <v>89</v>
      </c>
      <c r="F8" s="37">
        <v>465</v>
      </c>
      <c r="G8" s="37">
        <v>15</v>
      </c>
      <c r="H8" s="37">
        <v>16</v>
      </c>
      <c r="I8" s="37">
        <f t="shared" si="0"/>
        <v>1</v>
      </c>
    </row>
    <row r="9" spans="1:9">
      <c r="A9" s="39">
        <f t="shared" si="1"/>
        <v>6</v>
      </c>
      <c r="B9" s="38" t="s">
        <v>91</v>
      </c>
      <c r="C9" s="38">
        <v>28160600706</v>
      </c>
      <c r="D9" s="38" t="s">
        <v>92</v>
      </c>
      <c r="E9" s="38" t="s">
        <v>89</v>
      </c>
      <c r="F9" s="37">
        <v>732</v>
      </c>
      <c r="G9" s="37">
        <v>19</v>
      </c>
      <c r="H9" s="37">
        <v>23</v>
      </c>
      <c r="I9" s="37">
        <f t="shared" si="0"/>
        <v>4</v>
      </c>
    </row>
    <row r="10" spans="1:9">
      <c r="A10" s="39">
        <f t="shared" si="1"/>
        <v>7</v>
      </c>
      <c r="B10" s="38" t="s">
        <v>91</v>
      </c>
      <c r="C10" s="38">
        <v>28160600511</v>
      </c>
      <c r="D10" s="38" t="s">
        <v>90</v>
      </c>
      <c r="E10" s="38" t="s">
        <v>89</v>
      </c>
      <c r="F10" s="37">
        <v>735</v>
      </c>
      <c r="G10" s="37">
        <v>30</v>
      </c>
      <c r="H10" s="37">
        <v>23</v>
      </c>
      <c r="I10" s="37">
        <f t="shared" si="0"/>
        <v>-7</v>
      </c>
    </row>
  </sheetData>
  <sortState ref="A4:K321">
    <sortCondition ref="B4:B321"/>
  </sortState>
  <mergeCells count="1">
    <mergeCell ref="A1:I1"/>
  </mergeCells>
  <conditionalFormatting sqref="C2:C65178">
    <cfRule type="duplicateValues" dxfId="0" priority="3"/>
  </conditionalFormatting>
  <pageMargins left="0.59055118110236227" right="0.35433070866141736" top="0.35433070866141736" bottom="0.35433070866141736" header="0.31496062992125984" footer="0.31496062992125984"/>
  <pageSetup paperSize="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B3" sqref="B3"/>
    </sheetView>
  </sheetViews>
  <sheetFormatPr defaultRowHeight="15"/>
  <cols>
    <col min="1" max="1" width="3.7109375" style="14" customWidth="1"/>
    <col min="2" max="2" width="13.5703125" style="14" customWidth="1"/>
    <col min="3" max="3" width="27.42578125" style="29" customWidth="1"/>
    <col min="4" max="4" width="12.42578125" style="14" customWidth="1"/>
    <col min="5" max="5" width="7.28515625" style="14" customWidth="1"/>
    <col min="6" max="6" width="7.28515625" style="30" customWidth="1"/>
    <col min="7" max="7" width="6.85546875" style="14" customWidth="1"/>
    <col min="8" max="8" width="7.7109375" style="31" customWidth="1"/>
    <col min="9" max="16384" width="9.140625" style="14"/>
  </cols>
  <sheetData>
    <row r="1" spans="1:8" ht="15" customHeight="1">
      <c r="A1" s="49" t="s">
        <v>73</v>
      </c>
      <c r="B1" s="49"/>
      <c r="C1" s="49"/>
      <c r="D1" s="49"/>
      <c r="E1" s="49"/>
      <c r="F1" s="49"/>
      <c r="G1" s="49"/>
      <c r="H1" s="49"/>
    </row>
    <row r="2" spans="1:8" s="21" customFormat="1" ht="87.75" customHeight="1">
      <c r="A2" s="15" t="s">
        <v>74</v>
      </c>
      <c r="B2" s="15" t="s">
        <v>2</v>
      </c>
      <c r="C2" s="16" t="s">
        <v>75</v>
      </c>
      <c r="D2" s="15" t="s">
        <v>4</v>
      </c>
      <c r="E2" s="17" t="s">
        <v>76</v>
      </c>
      <c r="F2" s="18" t="s">
        <v>77</v>
      </c>
      <c r="G2" s="19" t="s">
        <v>7</v>
      </c>
      <c r="H2" s="20" t="s">
        <v>78</v>
      </c>
    </row>
    <row r="3" spans="1:8" ht="15.75">
      <c r="A3" s="22">
        <v>1</v>
      </c>
      <c r="B3" s="26" t="s">
        <v>12</v>
      </c>
      <c r="C3" s="27" t="s">
        <v>79</v>
      </c>
      <c r="D3" s="28" t="s">
        <v>80</v>
      </c>
      <c r="E3" s="23">
        <v>134</v>
      </c>
      <c r="F3" s="24">
        <v>6</v>
      </c>
      <c r="G3" s="24">
        <v>8</v>
      </c>
      <c r="H3" s="25">
        <v>2</v>
      </c>
    </row>
    <row r="4" spans="1:8" ht="15.75">
      <c r="A4" s="22">
        <f t="shared" ref="A4:A7" si="0">A3+1</f>
        <v>2</v>
      </c>
      <c r="B4" s="26" t="s">
        <v>12</v>
      </c>
      <c r="C4" s="27" t="s">
        <v>81</v>
      </c>
      <c r="D4" s="28" t="s">
        <v>82</v>
      </c>
      <c r="E4" s="23">
        <v>188</v>
      </c>
      <c r="F4" s="24">
        <v>8</v>
      </c>
      <c r="G4" s="24">
        <v>8</v>
      </c>
      <c r="H4" s="25">
        <v>0</v>
      </c>
    </row>
    <row r="5" spans="1:8" ht="15.75">
      <c r="A5" s="22">
        <f t="shared" si="0"/>
        <v>3</v>
      </c>
      <c r="B5" s="26" t="s">
        <v>12</v>
      </c>
      <c r="C5" s="27" t="s">
        <v>83</v>
      </c>
      <c r="D5" s="28" t="s">
        <v>84</v>
      </c>
      <c r="E5" s="23">
        <v>175</v>
      </c>
      <c r="F5" s="24">
        <v>9</v>
      </c>
      <c r="G5" s="24">
        <v>8</v>
      </c>
      <c r="H5" s="25">
        <v>-1</v>
      </c>
    </row>
    <row r="6" spans="1:8" ht="15.75">
      <c r="A6" s="22">
        <f t="shared" si="0"/>
        <v>4</v>
      </c>
      <c r="B6" s="26" t="s">
        <v>12</v>
      </c>
      <c r="C6" s="27" t="s">
        <v>85</v>
      </c>
      <c r="D6" s="28" t="s">
        <v>86</v>
      </c>
      <c r="E6" s="23">
        <v>127</v>
      </c>
      <c r="F6" s="24">
        <v>7</v>
      </c>
      <c r="G6" s="24">
        <v>7</v>
      </c>
      <c r="H6" s="25">
        <v>0</v>
      </c>
    </row>
    <row r="7" spans="1:8" ht="15.75">
      <c r="A7" s="22">
        <f t="shared" si="0"/>
        <v>5</v>
      </c>
      <c r="B7" s="26" t="s">
        <v>12</v>
      </c>
      <c r="C7" s="27" t="s">
        <v>87</v>
      </c>
      <c r="D7" s="28" t="s">
        <v>88</v>
      </c>
      <c r="E7" s="23">
        <v>48</v>
      </c>
      <c r="F7" s="24">
        <v>2</v>
      </c>
      <c r="G7" s="24">
        <v>6</v>
      </c>
      <c r="H7" s="25">
        <v>4</v>
      </c>
    </row>
  </sheetData>
  <mergeCells count="1">
    <mergeCell ref="A1:H1"/>
  </mergeCells>
  <pageMargins left="0.7" right="0.7" top="0.75" bottom="0.75" header="0.3" footer="0.3"/>
  <pageSetup paperSize="5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pane ySplit="3" topLeftCell="A4" activePane="bottomLeft" state="frozen"/>
      <selection pane="bottomLeft" activeCell="Q3" sqref="Q3"/>
    </sheetView>
  </sheetViews>
  <sheetFormatPr defaultRowHeight="12.75"/>
  <cols>
    <col min="1" max="1" width="5.28515625" style="1" customWidth="1"/>
    <col min="2" max="2" width="10.28515625" style="13" bestFit="1" customWidth="1"/>
    <col min="3" max="3" width="23.28515625" style="1" customWidth="1"/>
    <col min="4" max="4" width="12" style="2" customWidth="1"/>
    <col min="5" max="5" width="6.5703125" style="1" customWidth="1"/>
    <col min="6" max="6" width="3.85546875" style="13" customWidth="1"/>
    <col min="7" max="8" width="4.85546875" style="13" customWidth="1"/>
    <col min="9" max="10" width="7.7109375" style="13" customWidth="1"/>
    <col min="11" max="16384" width="9.140625" style="1"/>
  </cols>
  <sheetData>
    <row r="1" spans="1:10" ht="12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2" customFormat="1" ht="25.5" customHeight="1">
      <c r="A2" s="51" t="s">
        <v>1</v>
      </c>
      <c r="B2" s="51" t="s">
        <v>2</v>
      </c>
      <c r="C2" s="51" t="s">
        <v>3</v>
      </c>
      <c r="D2" s="51" t="s">
        <v>4</v>
      </c>
      <c r="E2" s="52" t="s">
        <v>5</v>
      </c>
      <c r="F2" s="52" t="s">
        <v>6</v>
      </c>
      <c r="G2" s="52"/>
      <c r="H2" s="52"/>
      <c r="I2" s="52" t="s">
        <v>7</v>
      </c>
      <c r="J2" s="52" t="s">
        <v>8</v>
      </c>
    </row>
    <row r="3" spans="1:10" ht="57" customHeight="1">
      <c r="A3" s="51"/>
      <c r="B3" s="51"/>
      <c r="C3" s="51"/>
      <c r="D3" s="51"/>
      <c r="E3" s="52"/>
      <c r="F3" s="3" t="s">
        <v>9</v>
      </c>
      <c r="G3" s="3" t="s">
        <v>10</v>
      </c>
      <c r="H3" s="4" t="s">
        <v>11</v>
      </c>
      <c r="I3" s="52"/>
      <c r="J3" s="52"/>
    </row>
    <row r="4" spans="1:10" ht="18">
      <c r="A4" s="6">
        <v>1</v>
      </c>
      <c r="B4" s="10" t="s">
        <v>12</v>
      </c>
      <c r="C4" s="11" t="s">
        <v>13</v>
      </c>
      <c r="D4" s="8" t="s">
        <v>14</v>
      </c>
      <c r="E4" s="8">
        <v>46</v>
      </c>
      <c r="F4" s="8">
        <v>0</v>
      </c>
      <c r="G4" s="8">
        <v>2</v>
      </c>
      <c r="H4" s="8">
        <v>2</v>
      </c>
      <c r="I4" s="5">
        <v>2</v>
      </c>
      <c r="J4" s="5">
        <v>0</v>
      </c>
    </row>
    <row r="5" spans="1:10" ht="18">
      <c r="A5" s="6">
        <f t="shared" ref="A5:A33" si="0">A4+1</f>
        <v>2</v>
      </c>
      <c r="B5" s="10" t="s">
        <v>12</v>
      </c>
      <c r="C5" s="11" t="s">
        <v>15</v>
      </c>
      <c r="D5" s="8" t="s">
        <v>16</v>
      </c>
      <c r="E5" s="8">
        <v>63</v>
      </c>
      <c r="F5" s="8">
        <v>0</v>
      </c>
      <c r="G5" s="8">
        <v>3</v>
      </c>
      <c r="H5" s="8">
        <v>3</v>
      </c>
      <c r="I5" s="7">
        <v>3</v>
      </c>
      <c r="J5" s="5">
        <v>0</v>
      </c>
    </row>
    <row r="6" spans="1:10" ht="18">
      <c r="A6" s="6">
        <f t="shared" si="0"/>
        <v>3</v>
      </c>
      <c r="B6" s="10" t="s">
        <v>12</v>
      </c>
      <c r="C6" s="11" t="s">
        <v>17</v>
      </c>
      <c r="D6" s="8" t="s">
        <v>18</v>
      </c>
      <c r="E6" s="8">
        <v>42</v>
      </c>
      <c r="F6" s="8">
        <v>0</v>
      </c>
      <c r="G6" s="8">
        <v>2</v>
      </c>
      <c r="H6" s="8">
        <v>2</v>
      </c>
      <c r="I6" s="5">
        <v>2</v>
      </c>
      <c r="J6" s="5">
        <v>0</v>
      </c>
    </row>
    <row r="7" spans="1:10" ht="18">
      <c r="A7" s="6">
        <f t="shared" si="0"/>
        <v>4</v>
      </c>
      <c r="B7" s="10" t="s">
        <v>12</v>
      </c>
      <c r="C7" s="11" t="s">
        <v>19</v>
      </c>
      <c r="D7" s="8" t="s">
        <v>20</v>
      </c>
      <c r="E7" s="8">
        <v>34</v>
      </c>
      <c r="F7" s="8">
        <v>0</v>
      </c>
      <c r="G7" s="8">
        <v>2</v>
      </c>
      <c r="H7" s="8">
        <v>2</v>
      </c>
      <c r="I7" s="5">
        <v>2</v>
      </c>
      <c r="J7" s="5">
        <v>0</v>
      </c>
    </row>
    <row r="8" spans="1:10" ht="18">
      <c r="A8" s="6">
        <f t="shared" si="0"/>
        <v>5</v>
      </c>
      <c r="B8" s="10" t="s">
        <v>12</v>
      </c>
      <c r="C8" s="11" t="s">
        <v>21</v>
      </c>
      <c r="D8" s="8" t="s">
        <v>22</v>
      </c>
      <c r="E8" s="8">
        <v>51</v>
      </c>
      <c r="F8" s="8">
        <v>0</v>
      </c>
      <c r="G8" s="8">
        <v>2</v>
      </c>
      <c r="H8" s="8">
        <v>2</v>
      </c>
      <c r="I8" s="5">
        <v>2</v>
      </c>
      <c r="J8" s="5">
        <v>0</v>
      </c>
    </row>
    <row r="9" spans="1:10" ht="18">
      <c r="A9" s="6">
        <f t="shared" si="0"/>
        <v>6</v>
      </c>
      <c r="B9" s="10" t="s">
        <v>12</v>
      </c>
      <c r="C9" s="11" t="s">
        <v>23</v>
      </c>
      <c r="D9" s="8" t="s">
        <v>24</v>
      </c>
      <c r="E9" s="8">
        <v>33</v>
      </c>
      <c r="F9" s="8">
        <v>0</v>
      </c>
      <c r="G9" s="8">
        <v>2</v>
      </c>
      <c r="H9" s="8">
        <v>2</v>
      </c>
      <c r="I9" s="5">
        <v>2</v>
      </c>
      <c r="J9" s="5">
        <v>0</v>
      </c>
    </row>
    <row r="10" spans="1:10" ht="18">
      <c r="A10" s="6">
        <f t="shared" si="0"/>
        <v>7</v>
      </c>
      <c r="B10" s="10" t="s">
        <v>12</v>
      </c>
      <c r="C10" s="11" t="s">
        <v>25</v>
      </c>
      <c r="D10" s="8" t="s">
        <v>26</v>
      </c>
      <c r="E10" s="8">
        <v>27</v>
      </c>
      <c r="F10" s="8">
        <v>0</v>
      </c>
      <c r="G10" s="8">
        <v>2</v>
      </c>
      <c r="H10" s="8">
        <v>2</v>
      </c>
      <c r="I10" s="5">
        <v>2</v>
      </c>
      <c r="J10" s="5">
        <v>0</v>
      </c>
    </row>
    <row r="11" spans="1:10" ht="18">
      <c r="A11" s="6">
        <f t="shared" si="0"/>
        <v>8</v>
      </c>
      <c r="B11" s="10" t="s">
        <v>12</v>
      </c>
      <c r="C11" s="11" t="s">
        <v>27</v>
      </c>
      <c r="D11" s="8" t="s">
        <v>28</v>
      </c>
      <c r="E11" s="8">
        <v>46</v>
      </c>
      <c r="F11" s="8">
        <v>1</v>
      </c>
      <c r="G11" s="8">
        <v>1</v>
      </c>
      <c r="H11" s="8">
        <v>2</v>
      </c>
      <c r="I11" s="7">
        <v>2</v>
      </c>
      <c r="J11" s="5">
        <v>0</v>
      </c>
    </row>
    <row r="12" spans="1:10" ht="18">
      <c r="A12" s="6">
        <f t="shared" si="0"/>
        <v>9</v>
      </c>
      <c r="B12" s="10" t="s">
        <v>12</v>
      </c>
      <c r="C12" s="11" t="s">
        <v>29</v>
      </c>
      <c r="D12" s="8" t="s">
        <v>30</v>
      </c>
      <c r="E12" s="8">
        <v>27</v>
      </c>
      <c r="F12" s="8">
        <v>0</v>
      </c>
      <c r="G12" s="8">
        <v>2</v>
      </c>
      <c r="H12" s="8">
        <v>2</v>
      </c>
      <c r="I12" s="7">
        <v>2</v>
      </c>
      <c r="J12" s="5">
        <v>0</v>
      </c>
    </row>
    <row r="13" spans="1:10" ht="18">
      <c r="A13" s="6">
        <f t="shared" si="0"/>
        <v>10</v>
      </c>
      <c r="B13" s="10" t="s">
        <v>12</v>
      </c>
      <c r="C13" s="11" t="s">
        <v>31</v>
      </c>
      <c r="D13" s="12" t="s">
        <v>32</v>
      </c>
      <c r="E13" s="8">
        <v>47</v>
      </c>
      <c r="F13" s="8">
        <v>0</v>
      </c>
      <c r="G13" s="8">
        <v>2</v>
      </c>
      <c r="H13" s="8">
        <v>2</v>
      </c>
      <c r="I13" s="5">
        <v>2</v>
      </c>
      <c r="J13" s="5">
        <v>0</v>
      </c>
    </row>
    <row r="14" spans="1:10" ht="18">
      <c r="A14" s="6">
        <f t="shared" si="0"/>
        <v>11</v>
      </c>
      <c r="B14" s="10" t="s">
        <v>12</v>
      </c>
      <c r="C14" s="11" t="s">
        <v>33</v>
      </c>
      <c r="D14" s="12" t="s">
        <v>34</v>
      </c>
      <c r="E14" s="8">
        <v>114</v>
      </c>
      <c r="F14" s="8">
        <v>1</v>
      </c>
      <c r="G14" s="8">
        <v>3</v>
      </c>
      <c r="H14" s="8">
        <v>4</v>
      </c>
      <c r="I14" s="7">
        <v>4</v>
      </c>
      <c r="J14" s="5">
        <v>0</v>
      </c>
    </row>
    <row r="15" spans="1:10" ht="18">
      <c r="A15" s="6">
        <f t="shared" si="0"/>
        <v>12</v>
      </c>
      <c r="B15" s="10" t="s">
        <v>12</v>
      </c>
      <c r="C15" s="11" t="s">
        <v>35</v>
      </c>
      <c r="D15" s="12" t="s">
        <v>36</v>
      </c>
      <c r="E15" s="8">
        <v>41</v>
      </c>
      <c r="F15" s="8">
        <v>0</v>
      </c>
      <c r="G15" s="8">
        <v>2</v>
      </c>
      <c r="H15" s="8">
        <v>2</v>
      </c>
      <c r="I15" s="5">
        <v>2</v>
      </c>
      <c r="J15" s="5">
        <v>0</v>
      </c>
    </row>
    <row r="16" spans="1:10" ht="18">
      <c r="A16" s="6">
        <f t="shared" si="0"/>
        <v>13</v>
      </c>
      <c r="B16" s="10" t="s">
        <v>12</v>
      </c>
      <c r="C16" s="11" t="s">
        <v>37</v>
      </c>
      <c r="D16" s="8" t="s">
        <v>38</v>
      </c>
      <c r="E16" s="8">
        <v>155</v>
      </c>
      <c r="F16" s="8">
        <v>1</v>
      </c>
      <c r="G16" s="8">
        <v>5</v>
      </c>
      <c r="H16" s="8">
        <v>6</v>
      </c>
      <c r="I16" s="7">
        <v>6</v>
      </c>
      <c r="J16" s="5">
        <v>0</v>
      </c>
    </row>
    <row r="17" spans="1:10" ht="18">
      <c r="A17" s="6">
        <f t="shared" si="0"/>
        <v>14</v>
      </c>
      <c r="B17" s="10" t="s">
        <v>12</v>
      </c>
      <c r="C17" s="11" t="s">
        <v>39</v>
      </c>
      <c r="D17" s="8" t="s">
        <v>40</v>
      </c>
      <c r="E17" s="8">
        <v>52</v>
      </c>
      <c r="F17" s="8">
        <v>0</v>
      </c>
      <c r="G17" s="8">
        <v>2</v>
      </c>
      <c r="H17" s="8">
        <v>2</v>
      </c>
      <c r="I17" s="7">
        <v>2</v>
      </c>
      <c r="J17" s="5">
        <v>0</v>
      </c>
    </row>
    <row r="18" spans="1:10" ht="18">
      <c r="A18" s="6">
        <f t="shared" si="0"/>
        <v>15</v>
      </c>
      <c r="B18" s="10" t="s">
        <v>12</v>
      </c>
      <c r="C18" s="11" t="s">
        <v>41</v>
      </c>
      <c r="D18" s="8" t="s">
        <v>42</v>
      </c>
      <c r="E18" s="8">
        <v>127</v>
      </c>
      <c r="F18" s="8">
        <v>1</v>
      </c>
      <c r="G18" s="8">
        <v>6</v>
      </c>
      <c r="H18" s="8">
        <v>7</v>
      </c>
      <c r="I18" s="7">
        <v>5</v>
      </c>
      <c r="J18" s="5">
        <v>-2</v>
      </c>
    </row>
    <row r="19" spans="1:10" ht="18">
      <c r="A19" s="6">
        <f t="shared" si="0"/>
        <v>16</v>
      </c>
      <c r="B19" s="10" t="s">
        <v>12</v>
      </c>
      <c r="C19" s="9" t="s">
        <v>43</v>
      </c>
      <c r="D19" s="12" t="s">
        <v>44</v>
      </c>
      <c r="E19" s="8">
        <v>35</v>
      </c>
      <c r="F19" s="8">
        <v>0</v>
      </c>
      <c r="G19" s="8">
        <v>2</v>
      </c>
      <c r="H19" s="8">
        <v>2</v>
      </c>
      <c r="I19" s="5">
        <v>2</v>
      </c>
      <c r="J19" s="5">
        <v>0</v>
      </c>
    </row>
    <row r="20" spans="1:10" ht="18">
      <c r="A20" s="6">
        <f t="shared" si="0"/>
        <v>17</v>
      </c>
      <c r="B20" s="10" t="s">
        <v>12</v>
      </c>
      <c r="C20" s="11" t="s">
        <v>45</v>
      </c>
      <c r="D20" s="8" t="s">
        <v>46</v>
      </c>
      <c r="E20" s="8">
        <v>84</v>
      </c>
      <c r="F20" s="8">
        <v>1</v>
      </c>
      <c r="G20" s="8">
        <v>4</v>
      </c>
      <c r="H20" s="8">
        <v>5</v>
      </c>
      <c r="I20" s="7">
        <v>3</v>
      </c>
      <c r="J20" s="5">
        <v>-2</v>
      </c>
    </row>
    <row r="21" spans="1:10" ht="18">
      <c r="A21" s="6">
        <f t="shared" si="0"/>
        <v>18</v>
      </c>
      <c r="B21" s="10" t="s">
        <v>12</v>
      </c>
      <c r="C21" s="11" t="s">
        <v>47</v>
      </c>
      <c r="D21" s="8" t="s">
        <v>48</v>
      </c>
      <c r="E21" s="8">
        <v>63</v>
      </c>
      <c r="F21" s="8">
        <v>1</v>
      </c>
      <c r="G21" s="8">
        <v>3</v>
      </c>
      <c r="H21" s="8">
        <v>4</v>
      </c>
      <c r="I21" s="7">
        <v>3</v>
      </c>
      <c r="J21" s="5">
        <v>-1</v>
      </c>
    </row>
    <row r="22" spans="1:10" ht="18">
      <c r="A22" s="6">
        <f t="shared" si="0"/>
        <v>19</v>
      </c>
      <c r="B22" s="10" t="s">
        <v>12</v>
      </c>
      <c r="C22" s="11" t="s">
        <v>49</v>
      </c>
      <c r="D22" s="8" t="s">
        <v>50</v>
      </c>
      <c r="E22" s="8">
        <v>104</v>
      </c>
      <c r="F22" s="8">
        <v>1</v>
      </c>
      <c r="G22" s="8">
        <v>5</v>
      </c>
      <c r="H22" s="8">
        <v>6</v>
      </c>
      <c r="I22" s="7">
        <v>4</v>
      </c>
      <c r="J22" s="5">
        <v>-2</v>
      </c>
    </row>
    <row r="23" spans="1:10" ht="18">
      <c r="A23" s="6">
        <f t="shared" si="0"/>
        <v>20</v>
      </c>
      <c r="B23" s="10" t="s">
        <v>12</v>
      </c>
      <c r="C23" s="11" t="s">
        <v>51</v>
      </c>
      <c r="D23" s="8" t="s">
        <v>52</v>
      </c>
      <c r="E23" s="8">
        <v>77</v>
      </c>
      <c r="F23" s="8">
        <v>1</v>
      </c>
      <c r="G23" s="8">
        <v>3</v>
      </c>
      <c r="H23" s="8">
        <v>4</v>
      </c>
      <c r="I23" s="7">
        <v>3</v>
      </c>
      <c r="J23" s="5">
        <v>-1</v>
      </c>
    </row>
    <row r="24" spans="1:10" ht="18">
      <c r="A24" s="6">
        <f t="shared" si="0"/>
        <v>21</v>
      </c>
      <c r="B24" s="10" t="s">
        <v>12</v>
      </c>
      <c r="C24" s="11" t="s">
        <v>53</v>
      </c>
      <c r="D24" s="8" t="s">
        <v>54</v>
      </c>
      <c r="E24" s="8">
        <v>53</v>
      </c>
      <c r="F24" s="8">
        <v>1</v>
      </c>
      <c r="G24" s="8">
        <v>2</v>
      </c>
      <c r="H24" s="8">
        <v>3</v>
      </c>
      <c r="I24" s="7">
        <v>2</v>
      </c>
      <c r="J24" s="5">
        <v>-1</v>
      </c>
    </row>
    <row r="25" spans="1:10" ht="18">
      <c r="A25" s="6">
        <f t="shared" si="0"/>
        <v>22</v>
      </c>
      <c r="B25" s="10" t="s">
        <v>12</v>
      </c>
      <c r="C25" s="11" t="s">
        <v>55</v>
      </c>
      <c r="D25" s="8" t="s">
        <v>56</v>
      </c>
      <c r="E25" s="8">
        <v>111</v>
      </c>
      <c r="F25" s="8">
        <v>1</v>
      </c>
      <c r="G25" s="8">
        <v>4</v>
      </c>
      <c r="H25" s="8">
        <v>5</v>
      </c>
      <c r="I25" s="7">
        <v>4</v>
      </c>
      <c r="J25" s="5">
        <v>-1</v>
      </c>
    </row>
    <row r="26" spans="1:10" ht="18">
      <c r="A26" s="6">
        <f t="shared" si="0"/>
        <v>23</v>
      </c>
      <c r="B26" s="10" t="s">
        <v>12</v>
      </c>
      <c r="C26" s="11" t="s">
        <v>57</v>
      </c>
      <c r="D26" s="8" t="s">
        <v>58</v>
      </c>
      <c r="E26" s="8">
        <v>17</v>
      </c>
      <c r="F26" s="8">
        <v>0</v>
      </c>
      <c r="G26" s="8">
        <v>2</v>
      </c>
      <c r="H26" s="8">
        <v>2</v>
      </c>
      <c r="I26" s="7">
        <v>1</v>
      </c>
      <c r="J26" s="5">
        <v>-1</v>
      </c>
    </row>
    <row r="27" spans="1:10" ht="18">
      <c r="A27" s="6">
        <f t="shared" si="0"/>
        <v>24</v>
      </c>
      <c r="B27" s="10" t="s">
        <v>12</v>
      </c>
      <c r="C27" s="11" t="s">
        <v>59</v>
      </c>
      <c r="D27" s="12" t="s">
        <v>60</v>
      </c>
      <c r="E27" s="8">
        <v>153</v>
      </c>
      <c r="F27" s="8">
        <v>1</v>
      </c>
      <c r="G27" s="8">
        <v>6</v>
      </c>
      <c r="H27" s="8">
        <v>7</v>
      </c>
      <c r="I27" s="7">
        <v>6</v>
      </c>
      <c r="J27" s="5">
        <v>-1</v>
      </c>
    </row>
    <row r="28" spans="1:10" ht="18">
      <c r="A28" s="6">
        <f t="shared" si="0"/>
        <v>25</v>
      </c>
      <c r="B28" s="10" t="s">
        <v>12</v>
      </c>
      <c r="C28" s="11" t="s">
        <v>61</v>
      </c>
      <c r="D28" s="12" t="s">
        <v>62</v>
      </c>
      <c r="E28" s="8">
        <v>66</v>
      </c>
      <c r="F28" s="8">
        <v>1</v>
      </c>
      <c r="G28" s="8">
        <v>3</v>
      </c>
      <c r="H28" s="8">
        <v>4</v>
      </c>
      <c r="I28" s="7">
        <v>3</v>
      </c>
      <c r="J28" s="5">
        <v>-1</v>
      </c>
    </row>
    <row r="29" spans="1:10" ht="18">
      <c r="A29" s="6">
        <f t="shared" si="0"/>
        <v>26</v>
      </c>
      <c r="B29" s="10" t="s">
        <v>12</v>
      </c>
      <c r="C29" s="11" t="s">
        <v>63</v>
      </c>
      <c r="D29" s="8" t="s">
        <v>64</v>
      </c>
      <c r="E29" s="8">
        <v>11</v>
      </c>
      <c r="F29" s="8">
        <v>0</v>
      </c>
      <c r="G29" s="8">
        <v>0</v>
      </c>
      <c r="H29" s="8">
        <v>0</v>
      </c>
      <c r="I29" s="5">
        <v>1</v>
      </c>
      <c r="J29" s="5">
        <v>1</v>
      </c>
    </row>
    <row r="30" spans="1:10" ht="18">
      <c r="A30" s="6">
        <f t="shared" si="0"/>
        <v>27</v>
      </c>
      <c r="B30" s="10" t="s">
        <v>12</v>
      </c>
      <c r="C30" s="11" t="s">
        <v>65</v>
      </c>
      <c r="D30" s="8" t="s">
        <v>66</v>
      </c>
      <c r="E30" s="8">
        <v>161</v>
      </c>
      <c r="F30" s="8">
        <v>1</v>
      </c>
      <c r="G30" s="8">
        <v>5</v>
      </c>
      <c r="H30" s="8">
        <v>6</v>
      </c>
      <c r="I30" s="7">
        <v>6</v>
      </c>
      <c r="J30" s="5">
        <v>0</v>
      </c>
    </row>
    <row r="31" spans="1:10" ht="18">
      <c r="A31" s="6">
        <f t="shared" si="0"/>
        <v>28</v>
      </c>
      <c r="B31" s="10" t="s">
        <v>12</v>
      </c>
      <c r="C31" s="11" t="s">
        <v>67</v>
      </c>
      <c r="D31" s="8" t="s">
        <v>68</v>
      </c>
      <c r="E31" s="8">
        <v>90</v>
      </c>
      <c r="F31" s="8">
        <v>1</v>
      </c>
      <c r="G31" s="8">
        <v>1</v>
      </c>
      <c r="H31" s="8">
        <v>2</v>
      </c>
      <c r="I31" s="7">
        <v>3</v>
      </c>
      <c r="J31" s="5">
        <v>1</v>
      </c>
    </row>
    <row r="32" spans="1:10" ht="18">
      <c r="A32" s="6">
        <f t="shared" si="0"/>
        <v>29</v>
      </c>
      <c r="B32" s="10" t="s">
        <v>12</v>
      </c>
      <c r="C32" s="11" t="s">
        <v>69</v>
      </c>
      <c r="D32" s="8" t="s">
        <v>70</v>
      </c>
      <c r="E32" s="8">
        <v>46</v>
      </c>
      <c r="F32" s="8">
        <v>1</v>
      </c>
      <c r="G32" s="8">
        <v>0</v>
      </c>
      <c r="H32" s="8">
        <v>1</v>
      </c>
      <c r="I32" s="7">
        <v>2</v>
      </c>
      <c r="J32" s="5">
        <v>1</v>
      </c>
    </row>
    <row r="33" spans="1:10" ht="18">
      <c r="A33" s="6">
        <f t="shared" si="0"/>
        <v>30</v>
      </c>
      <c r="B33" s="10" t="s">
        <v>12</v>
      </c>
      <c r="C33" s="11" t="s">
        <v>71</v>
      </c>
      <c r="D33" s="12" t="s">
        <v>72</v>
      </c>
      <c r="E33" s="8">
        <v>40</v>
      </c>
      <c r="F33" s="8">
        <v>0</v>
      </c>
      <c r="G33" s="8">
        <v>1</v>
      </c>
      <c r="H33" s="8">
        <v>1</v>
      </c>
      <c r="I33" s="5">
        <v>2</v>
      </c>
      <c r="J33" s="5">
        <v>1</v>
      </c>
    </row>
  </sheetData>
  <mergeCells count="9">
    <mergeCell ref="A1:J1"/>
    <mergeCell ref="A2:A3"/>
    <mergeCell ref="B2:B3"/>
    <mergeCell ref="C2:C3"/>
    <mergeCell ref="D2:D3"/>
    <mergeCell ref="E2:E3"/>
    <mergeCell ref="F2:H2"/>
    <mergeCell ref="I2:I3"/>
    <mergeCell ref="J2:J3"/>
  </mergeCells>
  <pageMargins left="0.75" right="0.75" top="1" bottom="1" header="0.5" footer="0.5"/>
  <pageSetup paperSize="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HS</vt:lpstr>
      <vt:lpstr>UPS</vt:lpstr>
      <vt:lpstr>PS</vt:lpstr>
      <vt:lpstr>HS!Print_Titles</vt:lpstr>
      <vt:lpstr>PS!Print_Titles</vt:lpstr>
    </vt:vector>
  </TitlesOfParts>
  <Company>DEO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</dc:creator>
  <cp:lastModifiedBy>ASO</cp:lastModifiedBy>
  <dcterms:created xsi:type="dcterms:W3CDTF">2014-07-01T07:13:39Z</dcterms:created>
  <dcterms:modified xsi:type="dcterms:W3CDTF">2014-07-01T11:51:38Z</dcterms:modified>
</cp:coreProperties>
</file>